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7545" activeTab="0"/>
  </bookViews>
  <sheets>
    <sheet name="決算収支計算書" sheetId="1" r:id="rId1"/>
    <sheet name="貸借対照表" sheetId="2" r:id="rId2"/>
    <sheet name="財産目録" sheetId="3" r:id="rId3"/>
  </sheets>
  <definedNames/>
  <calcPr fullCalcOnLoad="1"/>
</workbook>
</file>

<file path=xl/sharedStrings.xml><?xml version="1.0" encoding="utf-8"?>
<sst xmlns="http://schemas.openxmlformats.org/spreadsheetml/2006/main" count="135" uniqueCount="129">
  <si>
    <t>（法第２８条第１項関係様式例）</t>
  </si>
  <si>
    <t>第1表</t>
  </si>
  <si>
    <t>特定非営利活動法人  日本文化体験交流塾</t>
  </si>
  <si>
    <t>科　　　　　　　目</t>
  </si>
  <si>
    <t xml:space="preserve">              金　　　　　　額</t>
  </si>
  <si>
    <t>Ⅰ　収入の部</t>
  </si>
  <si>
    <t>　　１　財産運用収入</t>
  </si>
  <si>
    <t>　　２　会費・入会金収入</t>
  </si>
  <si>
    <t>　　　　　　入会金　正会員　</t>
  </si>
  <si>
    <t xml:space="preserve">　　　　　　年会費 　正会員 </t>
  </si>
  <si>
    <t>　　３　寄付金</t>
  </si>
  <si>
    <t>　　４　事業収入</t>
  </si>
  <si>
    <t>Ⅱ　支出の部</t>
  </si>
  <si>
    <t>　　１　事業費</t>
  </si>
  <si>
    <t xml:space="preserve">            企画手当</t>
  </si>
  <si>
    <t>　　　　　　講師謝礼</t>
  </si>
  <si>
    <t>　　　　　　事業助手</t>
  </si>
  <si>
    <t>　　　　　　事業事務助手</t>
  </si>
  <si>
    <t>　　　　　　通信費</t>
  </si>
  <si>
    <t>　　　　　　情報収集・発信事業</t>
  </si>
  <si>
    <t>　　　　　　近郊交通費</t>
  </si>
  <si>
    <t>　　　　　　遠距離交通費</t>
  </si>
  <si>
    <t>　　　　　　広告宣伝費</t>
  </si>
  <si>
    <t>　　　　　　講座等消耗品</t>
  </si>
  <si>
    <t>　　　　　　講座等会場費</t>
  </si>
  <si>
    <t>　　　　　　燃料費</t>
  </si>
  <si>
    <t>　　　　　　事業用賃借料</t>
  </si>
  <si>
    <t>　　　　　　雑費</t>
  </si>
  <si>
    <t>　　２　管理費</t>
  </si>
  <si>
    <t>　　　　　　事務用消耗品</t>
  </si>
  <si>
    <t>　　　　　　新聞図書費</t>
  </si>
  <si>
    <t>　　　　　　支払手数料</t>
  </si>
  <si>
    <t>　　　　　　事務所家賃</t>
  </si>
  <si>
    <t>　　　　　　会議会場費</t>
  </si>
  <si>
    <t>　　　　　　諸会費</t>
  </si>
  <si>
    <t xml:space="preserve">　　　　　　その他雑費 </t>
  </si>
  <si>
    <t>　　３　予備費</t>
  </si>
  <si>
    <t>　　　　　　当期支出合計</t>
  </si>
  <si>
    <t>　　　　　　当期収支差額</t>
  </si>
  <si>
    <t>　　　　　　前期繰越収支額</t>
  </si>
  <si>
    <t>　　　　　　次期繰越収支差額</t>
  </si>
  <si>
    <t>　　　　　　日本文化体験等の研修事業</t>
  </si>
  <si>
    <t>平成22年1月１日から平成22年１２月３１日まで</t>
  </si>
  <si>
    <t>　　　　　　まち歩き等の研修事業</t>
  </si>
  <si>
    <t>　　　　　　賛助会員会費</t>
  </si>
  <si>
    <t>　　　　　　受け取り利息</t>
  </si>
  <si>
    <t>　　　　　　制作物売却</t>
  </si>
  <si>
    <t>　　　　　　売上戻し</t>
  </si>
  <si>
    <t>　　　　　　組み戻し</t>
  </si>
  <si>
    <t>　　　　　　備品消耗品</t>
  </si>
  <si>
    <t>特定非営利活動に係る事業会計貸借対照表</t>
  </si>
  <si>
    <t>ＮＰＯ法人日本文化体験交流塾</t>
  </si>
  <si>
    <t>（単位：　円）</t>
  </si>
  <si>
    <t>平成２２年１２月31日　現在</t>
  </si>
  <si>
    <t>資　産　の　部</t>
  </si>
  <si>
    <t>負　債　の　部</t>
  </si>
  <si>
    <t>科　　　　　　目</t>
  </si>
  <si>
    <t>金　　　　額</t>
  </si>
  <si>
    <t>科　　　　目</t>
  </si>
  <si>
    <t>金　　　額</t>
  </si>
  <si>
    <t>　【流動資産】</t>
  </si>
  <si>
    <t>【流動負債】　</t>
  </si>
  <si>
    <t>未払い金</t>
  </si>
  <si>
    <t>　(現金・預金）</t>
  </si>
  <si>
    <t>　前受金</t>
  </si>
  <si>
    <t>　現　　　金</t>
  </si>
  <si>
    <t>　短期借入金</t>
  </si>
  <si>
    <t>　普通　預金</t>
  </si>
  <si>
    <t>　預り金</t>
  </si>
  <si>
    <t>　　　現金・預金　計</t>
  </si>
  <si>
    <t>未払い法人税等</t>
  </si>
  <si>
    <t>　　　　　流動負債　計</t>
  </si>
  <si>
    <t>　負　　債　の　　部　　合　　計</t>
  </si>
  <si>
    <t>正　　味　　財　　産　　の　部</t>
  </si>
  <si>
    <t>　【正味財産】</t>
  </si>
  <si>
    <t>　　　正味　財産</t>
  </si>
  <si>
    <t>　　　（うち当期正味財産増加額）</t>
  </si>
  <si>
    <t>　　　正味財産　　計</t>
  </si>
  <si>
    <t>正　　味　財　産　　の　　部</t>
  </si>
  <si>
    <t>負　債　の　部　合　計</t>
  </si>
  <si>
    <t>負債・正味財産の部合計</t>
  </si>
  <si>
    <t>第５表</t>
  </si>
  <si>
    <t>　第３期　　特定非営利活動に係わる会計財産目録</t>
  </si>
  <si>
    <t>Ⅰ　資産の部</t>
  </si>
  <si>
    <t>　　１　流動資産</t>
  </si>
  <si>
    <t>現　　金</t>
  </si>
  <si>
    <t>普通預金</t>
  </si>
  <si>
    <t>　 流動資産合計</t>
  </si>
  <si>
    <t>　　２  固定資産</t>
  </si>
  <si>
    <t>講座器具備品</t>
  </si>
  <si>
    <t>　　固定資産合計</t>
  </si>
  <si>
    <t>Ⅱ　流動負債</t>
  </si>
  <si>
    <t>　　１　流動負債</t>
  </si>
  <si>
    <t>未払い金</t>
  </si>
  <si>
    <t>短期借入金</t>
  </si>
  <si>
    <t>前受金</t>
  </si>
  <si>
    <t>源泉所得税預り金</t>
  </si>
  <si>
    <t>未払い金法人税等</t>
  </si>
  <si>
    <t>　　流動負債合計</t>
  </si>
  <si>
    <t>　　２　固定負債</t>
  </si>
  <si>
    <t>　　固定負債合計</t>
  </si>
  <si>
    <t>　　　　　　負債合計</t>
  </si>
  <si>
    <t>Ⅲ　正味財産の部</t>
  </si>
  <si>
    <t>　　　　　  前期繰越正味財産</t>
  </si>
  <si>
    <t>　　　　　　当期正味財産減少額</t>
  </si>
  <si>
    <t>　　　　　　正味財産合計</t>
  </si>
  <si>
    <t>　　　　　　その他の事業収入(講演料）</t>
  </si>
  <si>
    <t xml:space="preserve">            入金手数料</t>
  </si>
  <si>
    <t>　第3期　　特定非営利活動法人に係わる事業の会計収支計算書</t>
  </si>
  <si>
    <t>(売上債権）</t>
  </si>
  <si>
    <t>　　ＰＡＹＰＡＬ</t>
  </si>
  <si>
    <t>　　　売上債権　計</t>
  </si>
  <si>
    <t>　　　　　流動資産合計</t>
  </si>
  <si>
    <t>　　　　(売上債権）</t>
  </si>
  <si>
    <t>　　　　　　ＰＡＹＰＡＬ</t>
  </si>
  <si>
    <t xml:space="preserve">    売掛金（日観協）</t>
  </si>
  <si>
    <t>　　　　　　公租公課</t>
  </si>
  <si>
    <t xml:space="preserve">           売掛金（日観協）</t>
  </si>
  <si>
    <t>　　　　　　  売上債権　計</t>
  </si>
  <si>
    <t>　　　　　   資産の部　　合計</t>
  </si>
  <si>
    <t>　　　　　　</t>
  </si>
  <si>
    <t xml:space="preserve">            負債及び正味財産合計</t>
  </si>
  <si>
    <t xml:space="preserve">             平成２２年１２月３１日現在</t>
  </si>
  <si>
    <t xml:space="preserve">            通訳案内業務研修事業</t>
  </si>
  <si>
    <t>　　　　　　当期収入合計</t>
  </si>
  <si>
    <t>　　　　　　印刷経費</t>
  </si>
  <si>
    <t>特定非営利活動法人  日本文化体験交流塾</t>
  </si>
  <si>
    <t>短期借入金は、理事長からの借入金</t>
  </si>
  <si>
    <t xml:space="preserve">     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</si>
</sst>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;&quot;▲ &quot;0"/>
    <numFmt numFmtId="179" formatCode="#,##0;&quot;△ &quot;#,##0"/>
    <numFmt numFmtId="180" formatCode="#,##0_);[Red]\(#,##0\)"/>
    <numFmt numFmtId="181" formatCode="0_ 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 vertical="center"/>
      <protection/>
    </xf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3" fillId="0" borderId="0" xfId="60" applyFont="1">
      <alignment vertical="center"/>
      <protection/>
    </xf>
    <xf numFmtId="176" fontId="1" fillId="0" borderId="0" xfId="60" applyNumberFormat="1">
      <alignment vertical="center"/>
      <protection/>
    </xf>
    <xf numFmtId="0" fontId="1" fillId="0" borderId="0" xfId="60" applyBorder="1">
      <alignment vertical="center"/>
      <protection/>
    </xf>
    <xf numFmtId="0" fontId="4" fillId="0" borderId="0" xfId="60" applyFont="1">
      <alignment vertical="center"/>
      <protection/>
    </xf>
    <xf numFmtId="0" fontId="1" fillId="0" borderId="10" xfId="60" applyBorder="1">
      <alignment vertical="center"/>
      <protection/>
    </xf>
    <xf numFmtId="0" fontId="1" fillId="0" borderId="11" xfId="60" applyBorder="1">
      <alignment vertical="center"/>
      <protection/>
    </xf>
    <xf numFmtId="0" fontId="1" fillId="0" borderId="12" xfId="60" applyBorder="1">
      <alignment vertical="center"/>
      <protection/>
    </xf>
    <xf numFmtId="176" fontId="1" fillId="0" borderId="11" xfId="60" applyNumberFormat="1" applyBorder="1">
      <alignment vertical="center"/>
      <protection/>
    </xf>
    <xf numFmtId="176" fontId="1" fillId="0" borderId="12" xfId="60" applyNumberFormat="1" applyBorder="1">
      <alignment vertical="center"/>
      <protection/>
    </xf>
    <xf numFmtId="0" fontId="1" fillId="0" borderId="13" xfId="60" applyBorder="1">
      <alignment vertical="center"/>
      <protection/>
    </xf>
    <xf numFmtId="0" fontId="1" fillId="0" borderId="14" xfId="60" applyBorder="1">
      <alignment vertical="center"/>
      <protection/>
    </xf>
    <xf numFmtId="0" fontId="1" fillId="0" borderId="15" xfId="60" applyBorder="1">
      <alignment vertical="center"/>
      <protection/>
    </xf>
    <xf numFmtId="0" fontId="1" fillId="0" borderId="16" xfId="60" applyBorder="1">
      <alignment vertical="center"/>
      <protection/>
    </xf>
    <xf numFmtId="0" fontId="1" fillId="0" borderId="17" xfId="60" applyBorder="1">
      <alignment vertical="center"/>
      <protection/>
    </xf>
    <xf numFmtId="0" fontId="1" fillId="0" borderId="18" xfId="60" applyBorder="1">
      <alignment vertical="center"/>
      <protection/>
    </xf>
    <xf numFmtId="0" fontId="1" fillId="0" borderId="19" xfId="60" applyBorder="1">
      <alignment vertical="center"/>
      <protection/>
    </xf>
    <xf numFmtId="0" fontId="1" fillId="0" borderId="0" xfId="60" applyFont="1">
      <alignment vertical="center"/>
      <protection/>
    </xf>
    <xf numFmtId="0" fontId="1" fillId="0" borderId="16" xfId="60" applyFont="1" applyBorder="1">
      <alignment vertical="center"/>
      <protection/>
    </xf>
    <xf numFmtId="0" fontId="3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4" fillId="23" borderId="20" xfId="0" applyNumberFormat="1" applyFont="1" applyFill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4" fillId="23" borderId="26" xfId="0" applyFont="1" applyFill="1" applyBorder="1" applyAlignment="1">
      <alignment horizontal="center" vertical="center"/>
    </xf>
    <xf numFmtId="176" fontId="0" fillId="23" borderId="27" xfId="0" applyNumberFormat="1" applyFill="1" applyBorder="1" applyAlignment="1">
      <alignment vertical="center"/>
    </xf>
    <xf numFmtId="177" fontId="4" fillId="23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80" fontId="1" fillId="0" borderId="0" xfId="60" applyNumberFormat="1">
      <alignment vertical="center"/>
      <protection/>
    </xf>
    <xf numFmtId="180" fontId="0" fillId="0" borderId="0" xfId="0" applyNumberFormat="1" applyAlignment="1">
      <alignment vertical="center"/>
    </xf>
    <xf numFmtId="180" fontId="1" fillId="0" borderId="10" xfId="60" applyNumberFormat="1" applyBorder="1">
      <alignment vertical="center"/>
      <protection/>
    </xf>
    <xf numFmtId="180" fontId="1" fillId="0" borderId="11" xfId="60" applyNumberFormat="1" applyBorder="1">
      <alignment vertical="center"/>
      <protection/>
    </xf>
    <xf numFmtId="180" fontId="1" fillId="0" borderId="12" xfId="60" applyNumberFormat="1" applyBorder="1">
      <alignment vertical="center"/>
      <protection/>
    </xf>
    <xf numFmtId="180" fontId="1" fillId="0" borderId="28" xfId="60" applyNumberFormat="1" applyBorder="1">
      <alignment vertical="center"/>
      <protection/>
    </xf>
    <xf numFmtId="180" fontId="1" fillId="0" borderId="29" xfId="60" applyNumberFormat="1" applyBorder="1">
      <alignment vertical="center"/>
      <protection/>
    </xf>
    <xf numFmtId="0" fontId="1" fillId="0" borderId="0" xfId="60" applyFill="1" applyBorder="1">
      <alignment vertical="center"/>
      <protection/>
    </xf>
    <xf numFmtId="180" fontId="1" fillId="0" borderId="30" xfId="60" applyNumberFormat="1" applyBorder="1">
      <alignment vertical="center"/>
      <protection/>
    </xf>
    <xf numFmtId="0" fontId="1" fillId="0" borderId="0" xfId="60" applyFont="1" applyBorder="1">
      <alignment vertical="center"/>
      <protection/>
    </xf>
    <xf numFmtId="180" fontId="1" fillId="0" borderId="30" xfId="60" applyNumberFormat="1" applyFont="1" applyBorder="1">
      <alignment vertical="center"/>
      <protection/>
    </xf>
    <xf numFmtId="176" fontId="0" fillId="23" borderId="21" xfId="0" applyNumberFormat="1" applyFill="1" applyBorder="1" applyAlignment="1">
      <alignment vertical="center"/>
    </xf>
    <xf numFmtId="176" fontId="0" fillId="23" borderId="31" xfId="0" applyNumberFormat="1" applyFill="1" applyBorder="1" applyAlignment="1">
      <alignment vertical="center"/>
    </xf>
    <xf numFmtId="180" fontId="0" fillId="0" borderId="30" xfId="60" applyNumberFormat="1" applyFont="1" applyBorder="1">
      <alignment vertical="center"/>
      <protection/>
    </xf>
    <xf numFmtId="176" fontId="0" fillId="0" borderId="0" xfId="0" applyNumberFormat="1" applyAlignment="1">
      <alignment horizontal="right" vertical="center"/>
    </xf>
    <xf numFmtId="0" fontId="1" fillId="0" borderId="32" xfId="60" applyFont="1" applyBorder="1">
      <alignment vertical="center"/>
      <protection/>
    </xf>
    <xf numFmtId="180" fontId="0" fillId="0" borderId="0" xfId="0" applyNumberFormat="1" applyBorder="1" applyAlignment="1">
      <alignment vertical="center"/>
    </xf>
    <xf numFmtId="180" fontId="0" fillId="0" borderId="29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180" fontId="1" fillId="0" borderId="16" xfId="60" applyNumberFormat="1" applyBorder="1">
      <alignment vertical="center"/>
      <protection/>
    </xf>
    <xf numFmtId="180" fontId="1" fillId="0" borderId="32" xfId="60" applyNumberFormat="1" applyBorder="1">
      <alignment vertical="center"/>
      <protection/>
    </xf>
    <xf numFmtId="0" fontId="0" fillId="0" borderId="30" xfId="0" applyBorder="1" applyAlignment="1">
      <alignment vertical="center"/>
    </xf>
    <xf numFmtId="180" fontId="1" fillId="0" borderId="29" xfId="60" applyNumberFormat="1" applyFont="1" applyBorder="1">
      <alignment vertical="center"/>
      <protection/>
    </xf>
    <xf numFmtId="180" fontId="1" fillId="0" borderId="33" xfId="60" applyNumberFormat="1" applyBorder="1">
      <alignment vertical="center"/>
      <protection/>
    </xf>
    <xf numFmtId="0" fontId="1" fillId="0" borderId="13" xfId="60" applyFont="1" applyBorder="1">
      <alignment vertical="center"/>
      <protection/>
    </xf>
    <xf numFmtId="0" fontId="1" fillId="0" borderId="14" xfId="60" applyFont="1" applyBorder="1">
      <alignment vertical="center"/>
      <protection/>
    </xf>
    <xf numFmtId="176" fontId="0" fillId="0" borderId="28" xfId="0" applyNumberFormat="1" applyFont="1" applyBorder="1" applyAlignment="1">
      <alignment vertical="center"/>
    </xf>
    <xf numFmtId="176" fontId="1" fillId="0" borderId="28" xfId="60" applyNumberFormat="1" applyFont="1" applyBorder="1">
      <alignment vertical="center"/>
      <protection/>
    </xf>
    <xf numFmtId="176" fontId="0" fillId="0" borderId="29" xfId="0" applyNumberFormat="1" applyFont="1" applyBorder="1" applyAlignment="1">
      <alignment vertical="center"/>
    </xf>
    <xf numFmtId="176" fontId="1" fillId="0" borderId="29" xfId="60" applyNumberFormat="1" applyFont="1" applyBorder="1">
      <alignment vertical="center"/>
      <protection/>
    </xf>
    <xf numFmtId="176" fontId="0" fillId="0" borderId="30" xfId="0" applyNumberFormat="1" applyFont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1" fillId="0" borderId="30" xfId="60" applyNumberFormat="1" applyFont="1" applyBorder="1">
      <alignment vertical="center"/>
      <protection/>
    </xf>
    <xf numFmtId="176" fontId="0" fillId="0" borderId="34" xfId="0" applyNumberFormat="1" applyFont="1" applyBorder="1" applyAlignment="1">
      <alignment vertical="center"/>
    </xf>
    <xf numFmtId="176" fontId="1" fillId="0" borderId="34" xfId="60" applyNumberFormat="1" applyFont="1" applyBorder="1">
      <alignment vertical="center"/>
      <protection/>
    </xf>
    <xf numFmtId="0" fontId="1" fillId="0" borderId="18" xfId="60" applyFont="1" applyBorder="1">
      <alignment vertical="center"/>
      <protection/>
    </xf>
    <xf numFmtId="17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7" fontId="4" fillId="23" borderId="20" xfId="0" applyNumberFormat="1" applyFont="1" applyFill="1" applyBorder="1" applyAlignment="1">
      <alignment horizontal="center" vertical="center"/>
    </xf>
    <xf numFmtId="177" fontId="4" fillId="23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4" max="4" width="5.75390625" style="0" customWidth="1"/>
    <col min="5" max="5" width="14.00390625" style="0" customWidth="1"/>
    <col min="6" max="6" width="13.875" style="0" customWidth="1"/>
    <col min="7" max="7" width="15.25390625" style="24" customWidth="1"/>
    <col min="8" max="8" width="6.25390625" style="0" customWidth="1"/>
    <col min="9" max="9" width="22.625" style="0" customWidth="1"/>
    <col min="10" max="10" width="19.625" style="0" customWidth="1"/>
  </cols>
  <sheetData>
    <row r="1" spans="1:7" ht="13.5">
      <c r="A1" s="2" t="s">
        <v>0</v>
      </c>
      <c r="B1" s="1"/>
      <c r="C1" s="1"/>
      <c r="D1" s="1"/>
      <c r="E1" s="1"/>
      <c r="F1" s="3"/>
      <c r="G1" s="3"/>
    </row>
    <row r="2" spans="1:6" ht="13.5">
      <c r="A2" s="5" t="s">
        <v>1</v>
      </c>
      <c r="B2" s="18" t="s">
        <v>108</v>
      </c>
      <c r="C2" s="1"/>
      <c r="D2" s="1"/>
      <c r="E2" s="1"/>
      <c r="F2" s="3"/>
    </row>
    <row r="3" spans="1:7" ht="13.5">
      <c r="A3" s="1"/>
      <c r="B3" s="1"/>
      <c r="C3" s="1" t="s">
        <v>42</v>
      </c>
      <c r="D3" s="1"/>
      <c r="E3" s="1"/>
      <c r="F3" s="3"/>
      <c r="G3" s="3"/>
    </row>
    <row r="4" spans="1:6" ht="9" customHeight="1">
      <c r="A4" s="1"/>
      <c r="B4" s="1"/>
      <c r="C4" s="1"/>
      <c r="D4" s="1"/>
      <c r="E4" s="1"/>
      <c r="F4" s="3"/>
    </row>
    <row r="5" spans="1:7" ht="13.5">
      <c r="A5" s="4"/>
      <c r="B5" s="4"/>
      <c r="C5" s="4"/>
      <c r="E5" s="64" t="s">
        <v>126</v>
      </c>
      <c r="F5" s="3"/>
      <c r="G5" s="3"/>
    </row>
    <row r="6" spans="1:7" ht="12" customHeight="1">
      <c r="A6" s="6"/>
      <c r="B6" s="7" t="s">
        <v>3</v>
      </c>
      <c r="C6" s="7"/>
      <c r="D6" s="8"/>
      <c r="E6" s="6" t="s">
        <v>4</v>
      </c>
      <c r="F6" s="9"/>
      <c r="G6" s="10"/>
    </row>
    <row r="7" spans="1:7" ht="12" customHeight="1">
      <c r="A7" s="80" t="s">
        <v>5</v>
      </c>
      <c r="B7" s="81"/>
      <c r="C7" s="81"/>
      <c r="D7" s="81"/>
      <c r="E7" s="82"/>
      <c r="F7" s="82"/>
      <c r="G7" s="83"/>
    </row>
    <row r="8" spans="1:7" ht="12" customHeight="1">
      <c r="A8" s="19" t="s">
        <v>6</v>
      </c>
      <c r="B8" s="64"/>
      <c r="C8" s="64"/>
      <c r="D8" s="64"/>
      <c r="E8" s="84">
        <v>0</v>
      </c>
      <c r="F8" s="84"/>
      <c r="G8" s="85"/>
    </row>
    <row r="9" spans="1:7" ht="12" customHeight="1">
      <c r="A9" s="19"/>
      <c r="B9" s="64"/>
      <c r="C9" s="64"/>
      <c r="D9" s="64"/>
      <c r="E9" s="86"/>
      <c r="F9" s="86">
        <v>0</v>
      </c>
      <c r="G9" s="85"/>
    </row>
    <row r="10" spans="1:7" ht="12" customHeight="1">
      <c r="A10" s="19" t="s">
        <v>7</v>
      </c>
      <c r="B10" s="64"/>
      <c r="C10" s="64"/>
      <c r="D10" s="64"/>
      <c r="E10" s="84"/>
      <c r="F10" s="84"/>
      <c r="G10" s="85"/>
    </row>
    <row r="11" spans="1:7" ht="12" customHeight="1">
      <c r="A11" s="19" t="s">
        <v>8</v>
      </c>
      <c r="B11" s="64"/>
      <c r="C11" s="64"/>
      <c r="D11" s="64"/>
      <c r="E11" s="84">
        <v>640000</v>
      </c>
      <c r="F11" s="84"/>
      <c r="G11" s="85"/>
    </row>
    <row r="12" spans="1:7" ht="12" customHeight="1">
      <c r="A12" s="19" t="s">
        <v>9</v>
      </c>
      <c r="B12" s="64"/>
      <c r="C12" s="64"/>
      <c r="D12" s="64"/>
      <c r="E12" s="84">
        <v>1729000</v>
      </c>
      <c r="F12" s="84"/>
      <c r="G12" s="85"/>
    </row>
    <row r="13" spans="1:7" ht="12" customHeight="1">
      <c r="A13" s="19" t="s">
        <v>44</v>
      </c>
      <c r="B13" s="64"/>
      <c r="C13" s="64"/>
      <c r="D13" s="64"/>
      <c r="E13" s="86">
        <v>6000</v>
      </c>
      <c r="F13" s="86">
        <f>SUM(E11:E13)</f>
        <v>2375000</v>
      </c>
      <c r="G13" s="85"/>
    </row>
    <row r="14" spans="1:7" ht="12" customHeight="1">
      <c r="A14" s="19" t="s">
        <v>10</v>
      </c>
      <c r="B14" s="64"/>
      <c r="C14" s="64"/>
      <c r="D14" s="64"/>
      <c r="E14" s="86">
        <v>0</v>
      </c>
      <c r="F14" s="86">
        <f>E14</f>
        <v>0</v>
      </c>
      <c r="G14" s="85"/>
    </row>
    <row r="15" spans="1:7" ht="12" customHeight="1">
      <c r="A15" s="19" t="s">
        <v>11</v>
      </c>
      <c r="B15" s="64"/>
      <c r="C15" s="64"/>
      <c r="D15" s="64"/>
      <c r="E15" s="84"/>
      <c r="F15" s="84"/>
      <c r="G15" s="85"/>
    </row>
    <row r="16" spans="1:7" ht="12" customHeight="1">
      <c r="A16" s="19" t="s">
        <v>43</v>
      </c>
      <c r="B16" s="64"/>
      <c r="C16" s="64"/>
      <c r="D16" s="64"/>
      <c r="E16" s="84">
        <v>6554674</v>
      </c>
      <c r="F16" s="84"/>
      <c r="G16" s="85"/>
    </row>
    <row r="17" spans="1:7" ht="12" customHeight="1">
      <c r="A17" s="19" t="s">
        <v>41</v>
      </c>
      <c r="B17" s="64"/>
      <c r="C17" s="64"/>
      <c r="D17" s="64"/>
      <c r="E17" s="84">
        <v>4070670</v>
      </c>
      <c r="F17" s="84"/>
      <c r="G17" s="85"/>
    </row>
    <row r="18" spans="1:7" ht="12" customHeight="1">
      <c r="A18" s="19" t="s">
        <v>123</v>
      </c>
      <c r="B18" s="64"/>
      <c r="C18" s="64"/>
      <c r="D18" s="64"/>
      <c r="E18" s="84">
        <v>2309680</v>
      </c>
      <c r="F18" s="84"/>
      <c r="G18" s="85"/>
    </row>
    <row r="19" spans="1:7" ht="12" customHeight="1">
      <c r="A19" s="19" t="s">
        <v>106</v>
      </c>
      <c r="B19" s="64"/>
      <c r="C19" s="64"/>
      <c r="D19" s="64"/>
      <c r="E19" s="84">
        <v>100000</v>
      </c>
      <c r="F19" s="84"/>
      <c r="G19" s="85"/>
    </row>
    <row r="20" spans="1:7" ht="12" customHeight="1">
      <c r="A20" s="19" t="s">
        <v>45</v>
      </c>
      <c r="B20" s="64"/>
      <c r="C20" s="64"/>
      <c r="D20" s="64"/>
      <c r="E20" s="84">
        <v>103</v>
      </c>
      <c r="F20" s="84"/>
      <c r="G20" s="85"/>
    </row>
    <row r="21" spans="1:7" ht="12" customHeight="1">
      <c r="A21" s="19" t="s">
        <v>46</v>
      </c>
      <c r="B21" s="64"/>
      <c r="C21" s="64"/>
      <c r="D21" s="64"/>
      <c r="E21" s="87">
        <v>53000</v>
      </c>
      <c r="F21" s="84"/>
      <c r="G21" s="85"/>
    </row>
    <row r="22" spans="1:7" ht="12" customHeight="1">
      <c r="A22" s="19" t="s">
        <v>47</v>
      </c>
      <c r="B22" s="64"/>
      <c r="C22" s="64"/>
      <c r="D22" s="64"/>
      <c r="E22" s="86">
        <v>-62600</v>
      </c>
      <c r="F22" s="86">
        <f>SUM(E16:E22)</f>
        <v>13025527</v>
      </c>
      <c r="G22" s="88">
        <f>SUM(F7:F22)</f>
        <v>15400527</v>
      </c>
    </row>
    <row r="23" spans="1:7" ht="12" customHeight="1">
      <c r="A23" s="19" t="s">
        <v>124</v>
      </c>
      <c r="B23" s="64"/>
      <c r="C23" s="64"/>
      <c r="D23" s="64"/>
      <c r="E23" s="84"/>
      <c r="F23" s="84"/>
      <c r="G23" s="88">
        <f>SUM(F8:F22)</f>
        <v>15400527</v>
      </c>
    </row>
    <row r="24" spans="1:7" ht="12" customHeight="1">
      <c r="A24" s="19"/>
      <c r="B24" s="64"/>
      <c r="C24" s="64"/>
      <c r="D24" s="64"/>
      <c r="E24" s="84"/>
      <c r="F24" s="84"/>
      <c r="G24" s="85"/>
    </row>
    <row r="25" spans="1:7" ht="12" customHeight="1">
      <c r="A25" s="19" t="s">
        <v>12</v>
      </c>
      <c r="B25" s="64"/>
      <c r="C25" s="64"/>
      <c r="D25" s="64"/>
      <c r="E25" s="84"/>
      <c r="F25" s="84"/>
      <c r="G25" s="85"/>
    </row>
    <row r="26" spans="1:7" ht="12" customHeight="1">
      <c r="A26" s="19" t="s">
        <v>13</v>
      </c>
      <c r="B26" s="64"/>
      <c r="C26" s="64"/>
      <c r="D26" s="64"/>
      <c r="E26" s="84"/>
      <c r="F26" s="84"/>
      <c r="G26" s="85"/>
    </row>
    <row r="27" spans="1:7" ht="12" customHeight="1">
      <c r="A27" s="19" t="s">
        <v>14</v>
      </c>
      <c r="B27" s="64"/>
      <c r="C27" s="64"/>
      <c r="D27" s="64"/>
      <c r="E27" s="84">
        <v>549750</v>
      </c>
      <c r="F27" s="84"/>
      <c r="G27" s="85"/>
    </row>
    <row r="28" spans="1:7" ht="12" customHeight="1">
      <c r="A28" s="19" t="s">
        <v>15</v>
      </c>
      <c r="B28" s="64"/>
      <c r="C28" s="64"/>
      <c r="D28" s="64"/>
      <c r="E28" s="84">
        <v>2253120</v>
      </c>
      <c r="F28" s="84"/>
      <c r="G28" s="85"/>
    </row>
    <row r="29" spans="1:7" ht="12" customHeight="1">
      <c r="A29" s="19" t="s">
        <v>16</v>
      </c>
      <c r="B29" s="64"/>
      <c r="C29" s="64"/>
      <c r="D29" s="64"/>
      <c r="E29" s="84">
        <v>2895455</v>
      </c>
      <c r="F29" s="84"/>
      <c r="G29" s="85"/>
    </row>
    <row r="30" spans="1:7" ht="12" customHeight="1">
      <c r="A30" s="19" t="s">
        <v>17</v>
      </c>
      <c r="B30" s="64"/>
      <c r="C30" s="64"/>
      <c r="D30" s="64"/>
      <c r="E30" s="84">
        <v>1093454</v>
      </c>
      <c r="F30" s="84"/>
      <c r="G30" s="85"/>
    </row>
    <row r="31" spans="1:7" ht="12" customHeight="1">
      <c r="A31" s="19" t="s">
        <v>18</v>
      </c>
      <c r="B31" s="64"/>
      <c r="C31" s="64"/>
      <c r="D31" s="64"/>
      <c r="E31" s="84">
        <v>350642</v>
      </c>
      <c r="F31" s="84"/>
      <c r="G31" s="85"/>
    </row>
    <row r="32" spans="1:7" ht="12" customHeight="1">
      <c r="A32" s="19" t="s">
        <v>19</v>
      </c>
      <c r="B32" s="64"/>
      <c r="C32" s="64"/>
      <c r="D32" s="64"/>
      <c r="E32" s="84">
        <v>1125346</v>
      </c>
      <c r="F32" s="84"/>
      <c r="G32" s="85"/>
    </row>
    <row r="33" spans="1:7" ht="12" customHeight="1">
      <c r="A33" s="19" t="s">
        <v>20</v>
      </c>
      <c r="B33" s="64"/>
      <c r="C33" s="64"/>
      <c r="D33" s="64"/>
      <c r="E33" s="84">
        <v>420160</v>
      </c>
      <c r="F33" s="84"/>
      <c r="G33" s="85"/>
    </row>
    <row r="34" spans="1:7" ht="12" customHeight="1">
      <c r="A34" s="19" t="s">
        <v>21</v>
      </c>
      <c r="B34" s="64"/>
      <c r="C34" s="64"/>
      <c r="D34" s="64"/>
      <c r="E34" s="84">
        <v>147090</v>
      </c>
      <c r="F34" s="84"/>
      <c r="G34" s="85"/>
    </row>
    <row r="35" spans="1:7" ht="12" customHeight="1">
      <c r="A35" s="19" t="s">
        <v>22</v>
      </c>
      <c r="B35" s="64"/>
      <c r="C35" s="64"/>
      <c r="D35" s="64"/>
      <c r="E35" s="84">
        <v>0</v>
      </c>
      <c r="F35" s="84"/>
      <c r="G35" s="85"/>
    </row>
    <row r="36" spans="1:7" ht="12" customHeight="1">
      <c r="A36" s="19" t="s">
        <v>23</v>
      </c>
      <c r="B36" s="64"/>
      <c r="C36" s="64"/>
      <c r="D36" s="64"/>
      <c r="E36" s="84">
        <v>515632</v>
      </c>
      <c r="F36" s="84"/>
      <c r="G36" s="85"/>
    </row>
    <row r="37" spans="1:7" ht="12" customHeight="1">
      <c r="A37" s="19" t="s">
        <v>24</v>
      </c>
      <c r="B37" s="64"/>
      <c r="C37" s="64"/>
      <c r="D37" s="64"/>
      <c r="E37" s="84">
        <v>1838892</v>
      </c>
      <c r="F37" s="84"/>
      <c r="G37" s="85"/>
    </row>
    <row r="38" spans="1:7" ht="12" customHeight="1">
      <c r="A38" s="19" t="s">
        <v>125</v>
      </c>
      <c r="B38" s="64"/>
      <c r="C38" s="64"/>
      <c r="D38" s="64"/>
      <c r="E38" s="84">
        <v>563030</v>
      </c>
      <c r="F38" s="84"/>
      <c r="G38" s="85"/>
    </row>
    <row r="39" spans="1:7" ht="12" customHeight="1">
      <c r="A39" s="19" t="s">
        <v>25</v>
      </c>
      <c r="B39" s="64"/>
      <c r="C39" s="64"/>
      <c r="D39" s="64"/>
      <c r="E39" s="84">
        <v>44818</v>
      </c>
      <c r="F39" s="84"/>
      <c r="G39" s="85"/>
    </row>
    <row r="40" spans="1:7" ht="12" customHeight="1">
      <c r="A40" s="19" t="s">
        <v>26</v>
      </c>
      <c r="B40" s="64"/>
      <c r="C40" s="64"/>
      <c r="D40" s="64"/>
      <c r="E40" s="84">
        <v>53780</v>
      </c>
      <c r="F40" s="84"/>
      <c r="G40" s="85"/>
    </row>
    <row r="41" spans="1:7" ht="12" customHeight="1">
      <c r="A41" s="19" t="s">
        <v>27</v>
      </c>
      <c r="B41" s="64"/>
      <c r="C41" s="64"/>
      <c r="D41" s="64"/>
      <c r="E41" s="84">
        <v>11095</v>
      </c>
      <c r="F41" s="84"/>
      <c r="G41" s="85"/>
    </row>
    <row r="42" spans="1:7" ht="12" customHeight="1">
      <c r="A42" s="19" t="s">
        <v>123</v>
      </c>
      <c r="B42" s="64"/>
      <c r="C42" s="64"/>
      <c r="D42" s="64"/>
      <c r="E42" s="84">
        <v>2309680</v>
      </c>
      <c r="F42" s="84"/>
      <c r="G42" s="85"/>
    </row>
    <row r="43" spans="1:7" ht="12" customHeight="1">
      <c r="A43" s="19" t="s">
        <v>48</v>
      </c>
      <c r="B43" s="64"/>
      <c r="C43" s="64"/>
      <c r="D43" s="64"/>
      <c r="E43" s="86">
        <v>-215680</v>
      </c>
      <c r="F43" s="86">
        <f>SUM(E27:E43)</f>
        <v>13956264</v>
      </c>
      <c r="G43" s="85"/>
    </row>
    <row r="44" spans="1:7" ht="12" customHeight="1">
      <c r="A44" s="19" t="s">
        <v>128</v>
      </c>
      <c r="B44" s="64"/>
      <c r="C44" s="64"/>
      <c r="D44" s="64"/>
      <c r="E44" s="84"/>
      <c r="F44" s="84"/>
      <c r="G44" s="85"/>
    </row>
    <row r="45" spans="1:7" ht="12" customHeight="1">
      <c r="A45" s="19" t="s">
        <v>28</v>
      </c>
      <c r="B45" s="64"/>
      <c r="C45" s="64"/>
      <c r="D45" s="64"/>
      <c r="E45" s="84"/>
      <c r="F45" s="84"/>
      <c r="G45" s="85"/>
    </row>
    <row r="46" spans="1:7" ht="12" customHeight="1">
      <c r="A46" s="19" t="s">
        <v>29</v>
      </c>
      <c r="B46" s="64"/>
      <c r="C46" s="64"/>
      <c r="D46" s="64"/>
      <c r="E46" s="84">
        <v>293795</v>
      </c>
      <c r="F46" s="84"/>
      <c r="G46" s="85"/>
    </row>
    <row r="47" spans="1:7" ht="12" customHeight="1">
      <c r="A47" s="19" t="s">
        <v>49</v>
      </c>
      <c r="B47" s="64"/>
      <c r="C47" s="64"/>
      <c r="D47" s="64"/>
      <c r="E47" s="84">
        <v>21870</v>
      </c>
      <c r="F47" s="84"/>
      <c r="G47" s="85"/>
    </row>
    <row r="48" spans="1:7" ht="12" customHeight="1">
      <c r="A48" s="19" t="s">
        <v>30</v>
      </c>
      <c r="B48" s="64"/>
      <c r="C48" s="64"/>
      <c r="D48" s="64"/>
      <c r="E48" s="84">
        <v>22968</v>
      </c>
      <c r="F48" s="84"/>
      <c r="G48" s="85"/>
    </row>
    <row r="49" spans="1:7" ht="12" customHeight="1">
      <c r="A49" s="19" t="s">
        <v>107</v>
      </c>
      <c r="B49" s="64"/>
      <c r="C49" s="64"/>
      <c r="D49" s="64"/>
      <c r="E49" s="84">
        <v>251930</v>
      </c>
      <c r="F49" s="84"/>
      <c r="G49" s="85"/>
    </row>
    <row r="50" spans="1:7" ht="12" customHeight="1">
      <c r="A50" s="19" t="s">
        <v>31</v>
      </c>
      <c r="B50" s="64"/>
      <c r="C50" s="64"/>
      <c r="D50" s="64"/>
      <c r="E50" s="84">
        <v>67372</v>
      </c>
      <c r="F50" s="84"/>
      <c r="G50" s="85"/>
    </row>
    <row r="51" spans="1:7" ht="12" customHeight="1">
      <c r="A51" s="19" t="s">
        <v>32</v>
      </c>
      <c r="B51" s="64"/>
      <c r="C51" s="64"/>
      <c r="D51" s="64"/>
      <c r="E51" s="84">
        <v>558050</v>
      </c>
      <c r="F51" s="84"/>
      <c r="G51" s="85"/>
    </row>
    <row r="52" spans="1:7" ht="12" customHeight="1">
      <c r="A52" s="19" t="s">
        <v>33</v>
      </c>
      <c r="B52" s="64"/>
      <c r="C52" s="64"/>
      <c r="D52" s="64"/>
      <c r="E52" s="84">
        <v>0</v>
      </c>
      <c r="F52" s="84"/>
      <c r="G52" s="85"/>
    </row>
    <row r="53" spans="1:7" ht="12" customHeight="1">
      <c r="A53" s="19" t="s">
        <v>34</v>
      </c>
      <c r="B53" s="64"/>
      <c r="C53" s="64"/>
      <c r="D53" s="64"/>
      <c r="E53" s="84">
        <v>177200</v>
      </c>
      <c r="F53" s="84"/>
      <c r="G53" s="85"/>
    </row>
    <row r="54" spans="1:7" ht="12" customHeight="1">
      <c r="A54" s="19" t="s">
        <v>116</v>
      </c>
      <c r="B54" s="64"/>
      <c r="C54" s="64"/>
      <c r="D54" s="64"/>
      <c r="E54" s="84">
        <v>2200</v>
      </c>
      <c r="F54" s="84"/>
      <c r="G54" s="85"/>
    </row>
    <row r="55" spans="1:7" ht="12" customHeight="1">
      <c r="A55" s="19" t="s">
        <v>35</v>
      </c>
      <c r="B55" s="64"/>
      <c r="C55" s="64"/>
      <c r="D55" s="64"/>
      <c r="E55" s="84">
        <v>0</v>
      </c>
      <c r="F55" s="86">
        <f>SUM(E46:E55)</f>
        <v>1395385</v>
      </c>
      <c r="G55" s="85"/>
    </row>
    <row r="56" spans="1:7" ht="12" customHeight="1">
      <c r="A56" s="19" t="s">
        <v>36</v>
      </c>
      <c r="B56" s="64"/>
      <c r="C56" s="64"/>
      <c r="D56" s="64"/>
      <c r="E56" s="84">
        <v>0</v>
      </c>
      <c r="F56" s="86">
        <v>0</v>
      </c>
      <c r="G56" s="88"/>
    </row>
    <row r="57" spans="1:7" ht="12" customHeight="1">
      <c r="A57" s="19" t="s">
        <v>37</v>
      </c>
      <c r="B57" s="64"/>
      <c r="C57" s="64"/>
      <c r="D57" s="64"/>
      <c r="E57" s="84"/>
      <c r="F57" s="89"/>
      <c r="G57" s="90">
        <f>SUM(F28:F56)</f>
        <v>15351649</v>
      </c>
    </row>
    <row r="58" spans="1:7" ht="12" customHeight="1">
      <c r="A58" s="19" t="s">
        <v>38</v>
      </c>
      <c r="B58" s="64"/>
      <c r="C58" s="64"/>
      <c r="D58" s="64"/>
      <c r="E58" s="84"/>
      <c r="F58" s="89"/>
      <c r="G58" s="90">
        <f>G23-G57</f>
        <v>48878</v>
      </c>
    </row>
    <row r="59" spans="1:7" ht="12" customHeight="1">
      <c r="A59" s="19" t="s">
        <v>39</v>
      </c>
      <c r="B59" s="64"/>
      <c r="C59" s="64"/>
      <c r="D59" s="64"/>
      <c r="E59" s="84"/>
      <c r="F59" s="86"/>
      <c r="G59" s="88">
        <v>272063</v>
      </c>
    </row>
    <row r="60" spans="1:7" ht="12" customHeight="1">
      <c r="A60" s="70" t="s">
        <v>40</v>
      </c>
      <c r="B60" s="91"/>
      <c r="C60" s="91"/>
      <c r="D60" s="91"/>
      <c r="E60" s="86"/>
      <c r="F60" s="89">
        <f>SUM(F58:F59)</f>
        <v>0</v>
      </c>
      <c r="G60" s="88">
        <f>G58+G59</f>
        <v>320941</v>
      </c>
    </row>
    <row r="61" ht="12" customHeight="1"/>
    <row r="62" ht="12" customHeight="1"/>
    <row r="63" ht="12" customHeight="1"/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2" width="20.50390625" style="0" customWidth="1"/>
    <col min="3" max="3" width="27.25390625" style="0" customWidth="1"/>
    <col min="4" max="4" width="21.625" style="0" customWidth="1"/>
  </cols>
  <sheetData>
    <row r="1" spans="1:38" ht="13.5">
      <c r="A1" s="20"/>
      <c r="B1" s="21"/>
      <c r="C1" s="22"/>
      <c r="D1" s="21"/>
      <c r="E1" s="21"/>
      <c r="F1" s="21"/>
      <c r="G1" s="22"/>
      <c r="H1" s="20"/>
      <c r="I1" s="22"/>
      <c r="J1" s="22"/>
      <c r="K1" s="22"/>
      <c r="L1" s="22"/>
      <c r="M1" s="22"/>
      <c r="N1" s="22"/>
      <c r="O1" s="22"/>
      <c r="P1" s="20"/>
      <c r="Q1" s="22"/>
      <c r="R1" s="22"/>
      <c r="S1" s="22"/>
      <c r="T1" s="22"/>
      <c r="U1" s="22"/>
      <c r="V1" s="22"/>
      <c r="W1" s="22"/>
      <c r="X1" s="20"/>
      <c r="Y1" s="22"/>
      <c r="Z1" s="22"/>
      <c r="AA1" s="22"/>
      <c r="AB1" s="22"/>
      <c r="AC1" s="22"/>
      <c r="AD1" s="22"/>
      <c r="AE1" s="22"/>
      <c r="AF1" s="20"/>
      <c r="AG1" s="22"/>
      <c r="AH1" s="22"/>
      <c r="AI1" s="22"/>
      <c r="AJ1" s="22"/>
      <c r="AK1" s="22"/>
      <c r="AL1" s="22"/>
    </row>
    <row r="2" spans="1:38" ht="13.5" customHeight="1">
      <c r="A2" s="92" t="s">
        <v>50</v>
      </c>
      <c r="B2" s="92"/>
      <c r="C2" s="92"/>
      <c r="D2" s="92"/>
      <c r="E2" s="24"/>
      <c r="F2" s="24"/>
      <c r="G2" s="22"/>
      <c r="H2" s="25"/>
      <c r="I2" s="22"/>
      <c r="J2" s="22"/>
      <c r="K2" s="22"/>
      <c r="L2" s="22"/>
      <c r="M2" s="22"/>
      <c r="N2" s="22"/>
      <c r="O2" s="22"/>
      <c r="P2" s="25"/>
      <c r="Q2" s="22"/>
      <c r="R2" s="22"/>
      <c r="S2" s="22"/>
      <c r="T2" s="22"/>
      <c r="U2" s="22"/>
      <c r="V2" s="22"/>
      <c r="W2" s="22"/>
      <c r="X2" s="25"/>
      <c r="Y2" s="22"/>
      <c r="Z2" s="22"/>
      <c r="AA2" s="22"/>
      <c r="AB2" s="22"/>
      <c r="AC2" s="22"/>
      <c r="AD2" s="22"/>
      <c r="AE2" s="22"/>
      <c r="AF2" s="25"/>
      <c r="AG2" s="22"/>
      <c r="AH2" s="22"/>
      <c r="AI2" s="22"/>
      <c r="AJ2" s="22"/>
      <c r="AK2" s="22"/>
      <c r="AL2" s="22"/>
    </row>
    <row r="3" spans="1:38" ht="21.75" customHeight="1">
      <c r="A3" s="93" t="s">
        <v>51</v>
      </c>
      <c r="B3" s="93"/>
      <c r="C3" s="93"/>
      <c r="D3" s="93"/>
      <c r="E3" s="24"/>
      <c r="F3" s="2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2:38" ht="21.75" customHeight="1">
      <c r="B4" s="24"/>
      <c r="C4" s="96" t="s">
        <v>53</v>
      </c>
      <c r="D4" s="96"/>
      <c r="E4" s="2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2:38" ht="18" customHeight="1" thickBot="1">
      <c r="B5" s="24"/>
      <c r="D5" s="69" t="s">
        <v>52</v>
      </c>
      <c r="E5" s="22"/>
      <c r="F5" s="2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18" customHeight="1">
      <c r="A6" s="97" t="s">
        <v>54</v>
      </c>
      <c r="B6" s="98"/>
      <c r="C6" s="97" t="s">
        <v>55</v>
      </c>
      <c r="D6" s="99"/>
      <c r="E6" s="24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8" customHeight="1">
      <c r="A7" s="28" t="s">
        <v>56</v>
      </c>
      <c r="B7" s="27" t="s">
        <v>57</v>
      </c>
      <c r="C7" s="28" t="s">
        <v>58</v>
      </c>
      <c r="D7" s="29" t="s">
        <v>59</v>
      </c>
      <c r="E7" s="30"/>
      <c r="F7" s="23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31"/>
      <c r="V7" s="31"/>
      <c r="W7" s="30"/>
      <c r="X7" s="30"/>
      <c r="Y7" s="30"/>
      <c r="Z7" s="30"/>
      <c r="AA7" s="30"/>
      <c r="AB7" s="31"/>
      <c r="AC7" s="31"/>
      <c r="AD7" s="31"/>
      <c r="AE7" s="30"/>
      <c r="AF7" s="30"/>
      <c r="AG7" s="30"/>
      <c r="AH7" s="30"/>
      <c r="AI7" s="30"/>
      <c r="AJ7" s="31"/>
      <c r="AK7" s="31"/>
      <c r="AL7" s="31"/>
    </row>
    <row r="8" spans="1:38" ht="18" customHeight="1">
      <c r="A8" s="32" t="s">
        <v>60</v>
      </c>
      <c r="B8" s="33"/>
      <c r="C8" s="32" t="s">
        <v>61</v>
      </c>
      <c r="D8" s="34"/>
      <c r="E8" s="22"/>
      <c r="F8" s="2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35"/>
      <c r="U8" s="35"/>
      <c r="V8" s="35"/>
      <c r="W8" s="22"/>
      <c r="X8" s="22"/>
      <c r="Y8" s="22"/>
      <c r="Z8" s="22"/>
      <c r="AA8" s="22"/>
      <c r="AB8" s="35"/>
      <c r="AC8" s="35"/>
      <c r="AD8" s="35"/>
      <c r="AE8" s="22"/>
      <c r="AF8" s="22"/>
      <c r="AG8" s="22"/>
      <c r="AH8" s="22"/>
      <c r="AI8" s="22"/>
      <c r="AJ8" s="35"/>
      <c r="AK8" s="35"/>
      <c r="AL8" s="35"/>
    </row>
    <row r="9" spans="1:38" ht="18" customHeight="1">
      <c r="A9" s="32"/>
      <c r="B9" s="33"/>
      <c r="C9" s="32" t="s">
        <v>62</v>
      </c>
      <c r="D9" s="34">
        <v>1287521</v>
      </c>
      <c r="E9" s="22"/>
      <c r="F9" s="2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35"/>
      <c r="U9" s="35"/>
      <c r="V9" s="35"/>
      <c r="W9" s="22"/>
      <c r="X9" s="22"/>
      <c r="Y9" s="22"/>
      <c r="Z9" s="22"/>
      <c r="AA9" s="22"/>
      <c r="AB9" s="35"/>
      <c r="AC9" s="35"/>
      <c r="AD9" s="35"/>
      <c r="AE9" s="22"/>
      <c r="AF9" s="22"/>
      <c r="AG9" s="22"/>
      <c r="AH9" s="22"/>
      <c r="AI9" s="22"/>
      <c r="AJ9" s="35"/>
      <c r="AK9" s="35"/>
      <c r="AL9" s="35"/>
    </row>
    <row r="10" spans="1:38" ht="18" customHeight="1">
      <c r="A10" s="32" t="s">
        <v>63</v>
      </c>
      <c r="B10" s="33"/>
      <c r="C10" s="32" t="s">
        <v>64</v>
      </c>
      <c r="D10" s="34">
        <v>50000</v>
      </c>
      <c r="E10" s="22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35"/>
      <c r="U10" s="35"/>
      <c r="V10" s="35"/>
      <c r="W10" s="22"/>
      <c r="X10" s="22"/>
      <c r="Y10" s="22"/>
      <c r="Z10" s="22"/>
      <c r="AA10" s="22"/>
      <c r="AB10" s="35"/>
      <c r="AC10" s="35"/>
      <c r="AD10" s="35"/>
      <c r="AE10" s="22"/>
      <c r="AF10" s="22"/>
      <c r="AG10" s="22"/>
      <c r="AH10" s="22"/>
      <c r="AI10" s="22"/>
      <c r="AJ10" s="35"/>
      <c r="AK10" s="35"/>
      <c r="AL10" s="35"/>
    </row>
    <row r="11" spans="1:38" ht="18" customHeight="1">
      <c r="A11" s="36" t="s">
        <v>65</v>
      </c>
      <c r="B11" s="33">
        <v>48484</v>
      </c>
      <c r="C11" s="32" t="s">
        <v>66</v>
      </c>
      <c r="D11" s="34">
        <v>3150000</v>
      </c>
      <c r="E11" s="22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35"/>
      <c r="U11" s="35"/>
      <c r="V11" s="35"/>
      <c r="W11" s="22"/>
      <c r="X11" s="22"/>
      <c r="Y11" s="22"/>
      <c r="Z11" s="22"/>
      <c r="AA11" s="22"/>
      <c r="AB11" s="35"/>
      <c r="AC11" s="35"/>
      <c r="AD11" s="35"/>
      <c r="AE11" s="22"/>
      <c r="AF11" s="22"/>
      <c r="AG11" s="22"/>
      <c r="AH11" s="22"/>
      <c r="AI11" s="22"/>
      <c r="AJ11" s="35"/>
      <c r="AK11" s="35"/>
      <c r="AL11" s="35"/>
    </row>
    <row r="12" spans="1:38" ht="18" customHeight="1">
      <c r="A12" s="36" t="s">
        <v>67</v>
      </c>
      <c r="B12" s="33">
        <v>2001233</v>
      </c>
      <c r="C12" s="32" t="s">
        <v>68</v>
      </c>
      <c r="D12" s="34">
        <v>252585</v>
      </c>
      <c r="E12" s="22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37"/>
      <c r="R12" s="22"/>
      <c r="S12" s="22"/>
      <c r="T12" s="35"/>
      <c r="U12" s="35"/>
      <c r="V12" s="35"/>
      <c r="W12" s="22"/>
      <c r="X12" s="22"/>
      <c r="Y12" s="37"/>
      <c r="Z12" s="22"/>
      <c r="AA12" s="22"/>
      <c r="AB12" s="35"/>
      <c r="AC12" s="35"/>
      <c r="AD12" s="35"/>
      <c r="AE12" s="22"/>
      <c r="AF12" s="22"/>
      <c r="AG12" s="37"/>
      <c r="AH12" s="22"/>
      <c r="AI12" s="22"/>
      <c r="AJ12" s="35"/>
      <c r="AK12" s="35"/>
      <c r="AL12" s="35"/>
    </row>
    <row r="13" spans="1:38" ht="18" customHeight="1">
      <c r="A13" s="36" t="s">
        <v>69</v>
      </c>
      <c r="B13" s="33">
        <f>SUM(B11:B12)</f>
        <v>2049717</v>
      </c>
      <c r="C13" s="32" t="s">
        <v>70</v>
      </c>
      <c r="D13" s="34">
        <v>70000</v>
      </c>
      <c r="E13" s="22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7"/>
      <c r="R13" s="22"/>
      <c r="S13" s="22"/>
      <c r="T13" s="35"/>
      <c r="U13" s="35"/>
      <c r="V13" s="35"/>
      <c r="W13" s="22"/>
      <c r="X13" s="22"/>
      <c r="Y13" s="37"/>
      <c r="Z13" s="22"/>
      <c r="AA13" s="22"/>
      <c r="AB13" s="35"/>
      <c r="AC13" s="35"/>
      <c r="AD13" s="35"/>
      <c r="AE13" s="22"/>
      <c r="AF13" s="22"/>
      <c r="AG13" s="37"/>
      <c r="AH13" s="22"/>
      <c r="AI13" s="22"/>
      <c r="AJ13" s="35"/>
      <c r="AK13" s="35"/>
      <c r="AL13" s="35"/>
    </row>
    <row r="14" spans="1:38" ht="18" customHeight="1">
      <c r="A14" s="36" t="s">
        <v>109</v>
      </c>
      <c r="B14" s="33"/>
      <c r="C14" s="36" t="s">
        <v>71</v>
      </c>
      <c r="D14" s="34">
        <f>SUM(D9:D13)</f>
        <v>4810106</v>
      </c>
      <c r="E14" s="22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5"/>
      <c r="U14" s="35"/>
      <c r="V14" s="35"/>
      <c r="W14" s="22"/>
      <c r="X14" s="22"/>
      <c r="Y14" s="22"/>
      <c r="Z14" s="22"/>
      <c r="AA14" s="22"/>
      <c r="AB14" s="35"/>
      <c r="AC14" s="35"/>
      <c r="AD14" s="35"/>
      <c r="AE14" s="22"/>
      <c r="AF14" s="22"/>
      <c r="AG14" s="22"/>
      <c r="AH14" s="22"/>
      <c r="AI14" s="22"/>
      <c r="AJ14" s="35"/>
      <c r="AK14" s="35"/>
      <c r="AL14" s="35"/>
    </row>
    <row r="15" spans="1:38" ht="18" customHeight="1">
      <c r="A15" s="32" t="s">
        <v>110</v>
      </c>
      <c r="B15" s="33">
        <v>771650</v>
      </c>
      <c r="C15" s="100" t="s">
        <v>72</v>
      </c>
      <c r="D15" s="10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7"/>
      <c r="R15" s="22"/>
      <c r="S15" s="22"/>
      <c r="T15" s="35"/>
      <c r="U15" s="35"/>
      <c r="V15" s="35"/>
      <c r="W15" s="22"/>
      <c r="X15" s="22"/>
      <c r="Y15" s="37"/>
      <c r="Z15" s="22"/>
      <c r="AA15" s="22"/>
      <c r="AB15" s="35"/>
      <c r="AC15" s="35"/>
      <c r="AD15" s="35"/>
      <c r="AE15" s="22"/>
      <c r="AF15" s="22"/>
      <c r="AG15" s="37"/>
      <c r="AH15" s="22"/>
      <c r="AI15" s="22"/>
      <c r="AJ15" s="35"/>
      <c r="AK15" s="35"/>
      <c r="AL15" s="35"/>
    </row>
    <row r="16" spans="1:38" ht="18" customHeight="1">
      <c r="A16" s="32" t="s">
        <v>115</v>
      </c>
      <c r="B16" s="33">
        <v>2309680</v>
      </c>
      <c r="C16" s="94" t="s">
        <v>73</v>
      </c>
      <c r="D16" s="95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7"/>
      <c r="R16" s="22"/>
      <c r="S16" s="22"/>
      <c r="T16" s="35"/>
      <c r="U16" s="35"/>
      <c r="V16" s="35"/>
      <c r="W16" s="22"/>
      <c r="X16" s="22"/>
      <c r="Y16" s="37"/>
      <c r="Z16" s="22"/>
      <c r="AA16" s="22"/>
      <c r="AB16" s="35"/>
      <c r="AC16" s="35"/>
      <c r="AD16" s="35"/>
      <c r="AE16" s="22"/>
      <c r="AF16" s="22"/>
      <c r="AG16" s="37"/>
      <c r="AH16" s="22"/>
      <c r="AI16" s="22"/>
      <c r="AJ16" s="35"/>
      <c r="AK16" s="35"/>
      <c r="AL16" s="35"/>
    </row>
    <row r="17" spans="1:38" ht="18" customHeight="1">
      <c r="A17" s="36" t="s">
        <v>111</v>
      </c>
      <c r="B17" s="33">
        <f>SUM(B15:B16)</f>
        <v>3081330</v>
      </c>
      <c r="C17" s="39" t="s">
        <v>74</v>
      </c>
      <c r="D17" s="34"/>
      <c r="E17" s="21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37"/>
      <c r="R17" s="22"/>
      <c r="S17" s="22"/>
      <c r="T17" s="35"/>
      <c r="U17" s="35"/>
      <c r="V17" s="35"/>
      <c r="W17" s="22"/>
      <c r="X17" s="22"/>
      <c r="Y17" s="37"/>
      <c r="Z17" s="22"/>
      <c r="AA17" s="22"/>
      <c r="AB17" s="35"/>
      <c r="AC17" s="35"/>
      <c r="AD17" s="35"/>
      <c r="AE17" s="22"/>
      <c r="AF17" s="22"/>
      <c r="AG17" s="37"/>
      <c r="AH17" s="22"/>
      <c r="AI17" s="22"/>
      <c r="AJ17" s="35"/>
      <c r="AK17" s="35"/>
      <c r="AL17" s="35"/>
    </row>
    <row r="18" spans="1:38" ht="18" customHeight="1">
      <c r="A18" s="36" t="s">
        <v>112</v>
      </c>
      <c r="B18" s="33">
        <f>B13+B17</f>
        <v>5131047</v>
      </c>
      <c r="C18" s="39" t="s">
        <v>75</v>
      </c>
      <c r="D18" s="34">
        <v>320941</v>
      </c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5"/>
      <c r="U18" s="35"/>
      <c r="V18" s="35"/>
      <c r="W18" s="22"/>
      <c r="X18" s="22"/>
      <c r="Y18" s="22"/>
      <c r="Z18" s="22"/>
      <c r="AA18" s="22"/>
      <c r="AB18" s="35"/>
      <c r="AC18" s="35"/>
      <c r="AD18" s="35"/>
      <c r="AE18" s="22"/>
      <c r="AF18" s="22"/>
      <c r="AG18" s="22"/>
      <c r="AH18" s="22"/>
      <c r="AI18" s="22"/>
      <c r="AJ18" s="35"/>
      <c r="AK18" s="35"/>
      <c r="AL18" s="35"/>
    </row>
    <row r="19" spans="1:38" ht="18" customHeight="1">
      <c r="A19" s="36"/>
      <c r="B19" s="33"/>
      <c r="C19" s="39" t="s">
        <v>76</v>
      </c>
      <c r="D19" s="40">
        <f>'決算収支計算書'!G58</f>
        <v>48878</v>
      </c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5"/>
      <c r="U19" s="35"/>
      <c r="V19" s="35"/>
      <c r="W19" s="22"/>
      <c r="X19" s="22"/>
      <c r="Y19" s="22"/>
      <c r="Z19" s="22"/>
      <c r="AA19" s="22"/>
      <c r="AB19" s="35"/>
      <c r="AC19" s="35"/>
      <c r="AD19" s="35"/>
      <c r="AE19" s="22"/>
      <c r="AF19" s="22"/>
      <c r="AG19" s="22"/>
      <c r="AH19" s="22"/>
      <c r="AI19" s="22"/>
      <c r="AJ19" s="35"/>
      <c r="AK19" s="35"/>
      <c r="AL19" s="35"/>
    </row>
    <row r="20" spans="1:38" ht="18" customHeight="1">
      <c r="A20" s="32"/>
      <c r="B20" s="33"/>
      <c r="C20" s="39" t="s">
        <v>77</v>
      </c>
      <c r="D20" s="34">
        <f>D18</f>
        <v>320941</v>
      </c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35"/>
      <c r="U20" s="35"/>
      <c r="V20" s="35"/>
      <c r="W20" s="22"/>
      <c r="X20" s="22"/>
      <c r="Y20" s="22"/>
      <c r="Z20" s="22"/>
      <c r="AA20" s="22"/>
      <c r="AB20" s="35"/>
      <c r="AC20" s="35"/>
      <c r="AD20" s="35"/>
      <c r="AE20" s="22"/>
      <c r="AF20" s="22"/>
      <c r="AG20" s="22"/>
      <c r="AH20" s="22"/>
      <c r="AI20" s="22"/>
      <c r="AJ20" s="35"/>
      <c r="AK20" s="35"/>
      <c r="AL20" s="35"/>
    </row>
    <row r="21" spans="1:38" ht="18" customHeight="1">
      <c r="A21" s="32"/>
      <c r="B21" s="33"/>
      <c r="C21" s="39"/>
      <c r="D21" s="34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35"/>
      <c r="U21" s="35"/>
      <c r="V21" s="35"/>
      <c r="W21" s="22"/>
      <c r="X21" s="22"/>
      <c r="Y21" s="22"/>
      <c r="Z21" s="22"/>
      <c r="AA21" s="22"/>
      <c r="AB21" s="35"/>
      <c r="AC21" s="35"/>
      <c r="AD21" s="35"/>
      <c r="AE21" s="22"/>
      <c r="AF21" s="22"/>
      <c r="AG21" s="22"/>
      <c r="AH21" s="22"/>
      <c r="AI21" s="22"/>
      <c r="AJ21" s="35"/>
      <c r="AK21" s="35"/>
      <c r="AL21" s="35"/>
    </row>
    <row r="22" spans="1:38" ht="18" customHeight="1">
      <c r="A22" s="41"/>
      <c r="B22" s="42"/>
      <c r="C22" s="38" t="s">
        <v>78</v>
      </c>
      <c r="D22" s="66">
        <f>D20</f>
        <v>320941</v>
      </c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5"/>
      <c r="U22" s="35"/>
      <c r="V22" s="35"/>
      <c r="W22" s="22"/>
      <c r="X22" s="22"/>
      <c r="Y22" s="22"/>
      <c r="Z22" s="22"/>
      <c r="AA22" s="22"/>
      <c r="AB22" s="35"/>
      <c r="AC22" s="35"/>
      <c r="AD22" s="35"/>
      <c r="AE22" s="22"/>
      <c r="AF22" s="22"/>
      <c r="AG22" s="22"/>
      <c r="AH22" s="22"/>
      <c r="AI22" s="22"/>
      <c r="AJ22" s="35"/>
      <c r="AK22" s="35"/>
      <c r="AL22" s="35"/>
    </row>
    <row r="23" spans="1:38" ht="21" customHeight="1" thickBot="1">
      <c r="A23" s="43" t="s">
        <v>79</v>
      </c>
      <c r="B23" s="44">
        <f>B18</f>
        <v>5131047</v>
      </c>
      <c r="C23" s="45" t="s">
        <v>80</v>
      </c>
      <c r="D23" s="67">
        <f>D14+D22</f>
        <v>5131047</v>
      </c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5"/>
      <c r="U23" s="35"/>
      <c r="V23" s="35"/>
      <c r="W23" s="22"/>
      <c r="X23" s="22"/>
      <c r="Y23" s="22"/>
      <c r="Z23" s="22"/>
      <c r="AA23" s="22"/>
      <c r="AB23" s="35"/>
      <c r="AC23" s="35"/>
      <c r="AD23" s="35"/>
      <c r="AE23" s="22"/>
      <c r="AF23" s="22"/>
      <c r="AG23" s="22"/>
      <c r="AH23" s="22"/>
      <c r="AI23" s="22"/>
      <c r="AJ23" s="35"/>
      <c r="AK23" s="35"/>
      <c r="AL23" s="35"/>
    </row>
    <row r="24" spans="1:38" ht="18" customHeight="1">
      <c r="A24" s="22"/>
      <c r="B24" s="21"/>
      <c r="C24" s="22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5"/>
      <c r="U24" s="35"/>
      <c r="V24" s="35"/>
      <c r="W24" s="22"/>
      <c r="X24" s="22"/>
      <c r="Y24" s="22"/>
      <c r="Z24" s="22"/>
      <c r="AA24" s="22"/>
      <c r="AB24" s="35"/>
      <c r="AC24" s="35"/>
      <c r="AD24" s="35"/>
      <c r="AE24" s="22"/>
      <c r="AF24" s="22"/>
      <c r="AG24" s="22"/>
      <c r="AH24" s="22"/>
      <c r="AI24" s="22"/>
      <c r="AJ24" s="35"/>
      <c r="AK24" s="35"/>
      <c r="AL24" s="35"/>
    </row>
    <row r="25" spans="1:38" ht="24" customHeight="1">
      <c r="A25" s="47" t="s">
        <v>127</v>
      </c>
      <c r="B25" s="46"/>
      <c r="C25" s="46"/>
      <c r="D25" s="46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5"/>
      <c r="U25" s="35"/>
      <c r="V25" s="35"/>
      <c r="W25" s="22"/>
      <c r="X25" s="22"/>
      <c r="Y25" s="22"/>
      <c r="Z25" s="22"/>
      <c r="AA25" s="22"/>
      <c r="AB25" s="35"/>
      <c r="AC25" s="35"/>
      <c r="AD25" s="35"/>
      <c r="AE25" s="22"/>
      <c r="AF25" s="22"/>
      <c r="AG25" s="22"/>
      <c r="AH25" s="22"/>
      <c r="AI25" s="22"/>
      <c r="AJ25" s="35"/>
      <c r="AK25" s="35"/>
      <c r="AL25" s="35"/>
    </row>
    <row r="26" spans="1:38" ht="37.5" customHeight="1">
      <c r="A26" s="102"/>
      <c r="B26" s="102"/>
      <c r="C26" s="102"/>
      <c r="D26" s="102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37"/>
      <c r="R26" s="22"/>
      <c r="S26" s="22"/>
      <c r="T26" s="35"/>
      <c r="U26" s="35"/>
      <c r="V26" s="35"/>
      <c r="W26" s="22"/>
      <c r="X26" s="22"/>
      <c r="Y26" s="37"/>
      <c r="Z26" s="22"/>
      <c r="AA26" s="22"/>
      <c r="AB26" s="35"/>
      <c r="AC26" s="35"/>
      <c r="AD26" s="35"/>
      <c r="AE26" s="22"/>
      <c r="AF26" s="22"/>
      <c r="AG26" s="37"/>
      <c r="AH26" s="22"/>
      <c r="AI26" s="22"/>
      <c r="AJ26" s="35"/>
      <c r="AK26" s="35"/>
      <c r="AL26" s="35"/>
    </row>
    <row r="27" spans="1:38" ht="35.25" customHeight="1">
      <c r="A27" s="102"/>
      <c r="B27" s="102"/>
      <c r="C27" s="102"/>
      <c r="D27" s="102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35"/>
      <c r="U27" s="35"/>
      <c r="V27" s="35"/>
      <c r="W27" s="22"/>
      <c r="X27" s="22"/>
      <c r="Y27" s="22"/>
      <c r="Z27" s="22"/>
      <c r="AA27" s="22"/>
      <c r="AB27" s="35"/>
      <c r="AC27" s="35"/>
      <c r="AD27" s="35"/>
      <c r="AE27" s="22"/>
      <c r="AF27" s="22"/>
      <c r="AG27" s="22"/>
      <c r="AH27" s="22"/>
      <c r="AI27" s="22"/>
      <c r="AJ27" s="35"/>
      <c r="AK27" s="35"/>
      <c r="AL27" s="35"/>
    </row>
    <row r="29" spans="1:38" ht="19.5" customHeight="1">
      <c r="A29" s="48"/>
      <c r="B29" s="49"/>
      <c r="C29" s="48"/>
      <c r="D29" s="46"/>
      <c r="E29" s="21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35"/>
      <c r="U29" s="35"/>
      <c r="V29" s="35"/>
      <c r="W29" s="22"/>
      <c r="X29" s="22"/>
      <c r="Y29" s="22"/>
      <c r="Z29" s="22"/>
      <c r="AA29" s="22"/>
      <c r="AB29" s="35"/>
      <c r="AC29" s="35"/>
      <c r="AD29" s="35"/>
      <c r="AE29" s="22"/>
      <c r="AF29" s="22"/>
      <c r="AG29" s="22"/>
      <c r="AH29" s="22"/>
      <c r="AI29" s="22"/>
      <c r="AJ29" s="35"/>
      <c r="AK29" s="35"/>
      <c r="AL29" s="35"/>
    </row>
    <row r="30" spans="4:38" ht="19.5" customHeight="1">
      <c r="D30" s="49"/>
      <c r="E30" s="21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5"/>
      <c r="U30" s="35"/>
      <c r="V30" s="35"/>
      <c r="W30" s="22"/>
      <c r="X30" s="22"/>
      <c r="Y30" s="22"/>
      <c r="Z30" s="22"/>
      <c r="AA30" s="22"/>
      <c r="AB30" s="35"/>
      <c r="AC30" s="35"/>
      <c r="AD30" s="35"/>
      <c r="AE30" s="22"/>
      <c r="AF30" s="22"/>
      <c r="AG30" s="22"/>
      <c r="AH30" s="22"/>
      <c r="AI30" s="22"/>
      <c r="AJ30" s="35"/>
      <c r="AK30" s="35"/>
      <c r="AL30" s="35"/>
    </row>
    <row r="31" spans="1:38" ht="19.5" customHeight="1">
      <c r="A31" s="46"/>
      <c r="B31" s="46"/>
      <c r="C31" s="46"/>
      <c r="D31" s="46"/>
      <c r="E31" s="2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5"/>
      <c r="U31" s="35"/>
      <c r="V31" s="35"/>
      <c r="W31" s="22"/>
      <c r="X31" s="22"/>
      <c r="Y31" s="22"/>
      <c r="Z31" s="22"/>
      <c r="AA31" s="22"/>
      <c r="AB31" s="35"/>
      <c r="AC31" s="35"/>
      <c r="AD31" s="35"/>
      <c r="AE31" s="22"/>
      <c r="AF31" s="22"/>
      <c r="AG31" s="22"/>
      <c r="AH31" s="22"/>
      <c r="AI31" s="22"/>
      <c r="AJ31" s="35"/>
      <c r="AK31" s="35"/>
      <c r="AL31" s="35"/>
    </row>
    <row r="32" spans="1:38" ht="19.5" customHeight="1">
      <c r="A32" s="47"/>
      <c r="B32" s="50"/>
      <c r="C32" s="47"/>
      <c r="D32" s="50"/>
      <c r="E32" s="2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5"/>
      <c r="U32" s="35"/>
      <c r="V32" s="35"/>
      <c r="W32" s="22"/>
      <c r="X32" s="22"/>
      <c r="Y32" s="22"/>
      <c r="Z32" s="22"/>
      <c r="AA32" s="22"/>
      <c r="AB32" s="35"/>
      <c r="AC32" s="35"/>
      <c r="AD32" s="35"/>
      <c r="AE32" s="22"/>
      <c r="AF32" s="22"/>
      <c r="AG32" s="22"/>
      <c r="AH32" s="22"/>
      <c r="AI32" s="22"/>
      <c r="AJ32" s="35"/>
      <c r="AK32" s="35"/>
      <c r="AL32" s="35"/>
    </row>
    <row r="33" spans="1:38" ht="18" customHeight="1">
      <c r="A33" s="22"/>
      <c r="B33" s="21"/>
      <c r="C33" s="22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5"/>
      <c r="U33" s="35"/>
      <c r="V33" s="35"/>
      <c r="W33" s="22"/>
      <c r="X33" s="22"/>
      <c r="Y33" s="22"/>
      <c r="Z33" s="22"/>
      <c r="AA33" s="22"/>
      <c r="AB33" s="35"/>
      <c r="AC33" s="35"/>
      <c r="AD33" s="35"/>
      <c r="AE33" s="22"/>
      <c r="AF33" s="22"/>
      <c r="AG33" s="22"/>
      <c r="AH33" s="22"/>
      <c r="AI33" s="22"/>
      <c r="AJ33" s="35"/>
      <c r="AK33" s="35"/>
      <c r="AL33" s="35"/>
    </row>
    <row r="34" spans="1:38" ht="18" customHeight="1">
      <c r="A34" s="22"/>
      <c r="B34" s="21"/>
      <c r="C34" s="22"/>
      <c r="D34" s="21"/>
      <c r="E34" s="21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35"/>
      <c r="U34" s="35"/>
      <c r="V34" s="35"/>
      <c r="W34" s="22"/>
      <c r="X34" s="22"/>
      <c r="Y34" s="22"/>
      <c r="Z34" s="22"/>
      <c r="AA34" s="22"/>
      <c r="AB34" s="35"/>
      <c r="AC34" s="35"/>
      <c r="AD34" s="35"/>
      <c r="AE34" s="22"/>
      <c r="AF34" s="22"/>
      <c r="AG34" s="22"/>
      <c r="AH34" s="22"/>
      <c r="AI34" s="22"/>
      <c r="AJ34" s="35"/>
      <c r="AK34" s="35"/>
      <c r="AL34" s="35"/>
    </row>
    <row r="35" spans="5:38" ht="18" customHeight="1">
      <c r="E35" s="21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5"/>
      <c r="U35" s="35"/>
      <c r="V35" s="35"/>
      <c r="W35" s="22"/>
      <c r="X35" s="22"/>
      <c r="Y35" s="22"/>
      <c r="Z35" s="22"/>
      <c r="AA35" s="22"/>
      <c r="AB35" s="35"/>
      <c r="AC35" s="35"/>
      <c r="AD35" s="35"/>
      <c r="AE35" s="22"/>
      <c r="AF35" s="22"/>
      <c r="AG35" s="22"/>
      <c r="AH35" s="22"/>
      <c r="AI35" s="22"/>
      <c r="AJ35" s="35"/>
      <c r="AK35" s="35"/>
      <c r="AL35" s="35"/>
    </row>
    <row r="36" spans="20:38" ht="18" customHeight="1">
      <c r="T36" s="35"/>
      <c r="U36" s="35"/>
      <c r="V36" s="35"/>
      <c r="W36" s="22"/>
      <c r="X36" s="22"/>
      <c r="Y36" s="22"/>
      <c r="Z36" s="22"/>
      <c r="AA36" s="22"/>
      <c r="AB36" s="35"/>
      <c r="AC36" s="35"/>
      <c r="AD36" s="35"/>
      <c r="AE36" s="22"/>
      <c r="AF36" s="22"/>
      <c r="AG36" s="22"/>
      <c r="AH36" s="22"/>
      <c r="AI36" s="22"/>
      <c r="AJ36" s="35"/>
      <c r="AK36" s="35"/>
      <c r="AL36" s="35"/>
    </row>
    <row r="37" spans="20:38" ht="18" customHeight="1">
      <c r="T37" s="35"/>
      <c r="U37" s="35"/>
      <c r="V37" s="35"/>
      <c r="W37" s="22"/>
      <c r="X37" s="22"/>
      <c r="Y37" s="22"/>
      <c r="Z37" s="22"/>
      <c r="AA37" s="22"/>
      <c r="AB37" s="35"/>
      <c r="AC37" s="35"/>
      <c r="AD37" s="35"/>
      <c r="AE37" s="22"/>
      <c r="AF37" s="22"/>
      <c r="AG37" s="22"/>
      <c r="AH37" s="22"/>
      <c r="AI37" s="22"/>
      <c r="AJ37" s="35"/>
      <c r="AK37" s="35"/>
      <c r="AL37" s="35"/>
    </row>
    <row r="38" spans="20:38" ht="18" customHeight="1">
      <c r="T38" s="35"/>
      <c r="U38" s="35"/>
      <c r="V38" s="35"/>
      <c r="W38" s="22"/>
      <c r="X38" s="22"/>
      <c r="Y38" s="22"/>
      <c r="Z38" s="22"/>
      <c r="AA38" s="22"/>
      <c r="AB38" s="35"/>
      <c r="AC38" s="35"/>
      <c r="AD38" s="35"/>
      <c r="AE38" s="22"/>
      <c r="AF38" s="22"/>
      <c r="AG38" s="22"/>
      <c r="AH38" s="22"/>
      <c r="AI38" s="22"/>
      <c r="AJ38" s="35"/>
      <c r="AK38" s="35"/>
      <c r="AL38" s="35"/>
    </row>
    <row r="39" spans="20:38" ht="18" customHeight="1">
      <c r="T39" s="35"/>
      <c r="U39" s="35"/>
      <c r="V39" s="35"/>
      <c r="W39" s="22"/>
      <c r="X39" s="22"/>
      <c r="Y39" s="22"/>
      <c r="Z39" s="22"/>
      <c r="AA39" s="22"/>
      <c r="AB39" s="35"/>
      <c r="AC39" s="35"/>
      <c r="AD39" s="35"/>
      <c r="AE39" s="22"/>
      <c r="AF39" s="22"/>
      <c r="AG39" s="22"/>
      <c r="AH39" s="22"/>
      <c r="AI39" s="22"/>
      <c r="AJ39" s="35"/>
      <c r="AK39" s="35"/>
      <c r="AL39" s="35"/>
    </row>
    <row r="40" spans="20:38" ht="18" customHeight="1">
      <c r="T40" s="35"/>
      <c r="U40" s="35"/>
      <c r="V40" s="35"/>
      <c r="W40" s="22"/>
      <c r="X40" s="22"/>
      <c r="Y40" s="22"/>
      <c r="Z40" s="22"/>
      <c r="AA40" s="22"/>
      <c r="AB40" s="35"/>
      <c r="AC40" s="35"/>
      <c r="AD40" s="35"/>
      <c r="AE40" s="22"/>
      <c r="AF40" s="22"/>
      <c r="AG40" s="22"/>
      <c r="AH40" s="22"/>
      <c r="AI40" s="22"/>
      <c r="AJ40" s="35"/>
      <c r="AK40" s="35"/>
      <c r="AL40" s="35"/>
    </row>
    <row r="41" spans="20:38" ht="18" customHeight="1">
      <c r="T41" s="35"/>
      <c r="U41" s="35"/>
      <c r="V41" s="35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  <row r="56" spans="1:4" ht="13.5">
      <c r="A56" s="22"/>
      <c r="B56" s="21"/>
      <c r="C56" s="22"/>
      <c r="D56" s="21"/>
    </row>
    <row r="57" spans="1:8" ht="13.5">
      <c r="A57" s="22"/>
      <c r="B57" s="21"/>
      <c r="C57" s="22"/>
      <c r="D57" s="21"/>
      <c r="E57" s="21"/>
      <c r="F57" s="51"/>
      <c r="G57" s="22"/>
      <c r="H57" s="22"/>
    </row>
    <row r="58" spans="1:8" ht="13.5">
      <c r="A58" s="22"/>
      <c r="B58" s="21"/>
      <c r="C58" s="22"/>
      <c r="D58" s="21"/>
      <c r="E58" s="21"/>
      <c r="F58" s="51"/>
      <c r="G58" s="22"/>
      <c r="H58" s="22"/>
    </row>
    <row r="59" spans="5:8" ht="13.5">
      <c r="E59" s="21"/>
      <c r="F59" s="51"/>
      <c r="G59" s="22"/>
      <c r="H59" s="22"/>
    </row>
    <row r="61" spans="1:4" ht="13.5">
      <c r="A61" s="22"/>
      <c r="B61" s="21"/>
      <c r="C61" s="22"/>
      <c r="D61" s="21"/>
    </row>
    <row r="62" spans="1:8" ht="13.5">
      <c r="A62" s="22"/>
      <c r="B62" s="21"/>
      <c r="C62" s="22"/>
      <c r="D62" s="21"/>
      <c r="E62" s="21"/>
      <c r="F62" s="21"/>
      <c r="G62" s="22"/>
      <c r="H62" s="20"/>
    </row>
    <row r="63" spans="1:8" ht="13.5">
      <c r="A63" s="22"/>
      <c r="B63" s="21"/>
      <c r="C63" s="22"/>
      <c r="D63" s="21"/>
      <c r="E63" s="21"/>
      <c r="F63" s="21"/>
      <c r="G63" s="22"/>
      <c r="H63" s="20"/>
    </row>
    <row r="64" spans="1:8" ht="13.5">
      <c r="A64" s="20"/>
      <c r="B64" s="21"/>
      <c r="C64" s="22"/>
      <c r="D64" s="21"/>
      <c r="E64" s="21"/>
      <c r="F64" s="21"/>
      <c r="G64" s="22"/>
      <c r="H64" s="25"/>
    </row>
    <row r="65" spans="1:8" ht="13.5">
      <c r="A65" s="25"/>
      <c r="B65" s="21"/>
      <c r="C65" s="22"/>
      <c r="D65" s="21"/>
      <c r="E65" s="21"/>
      <c r="F65" s="21"/>
      <c r="G65" s="22"/>
      <c r="H65" s="22"/>
    </row>
    <row r="66" spans="5:8" ht="13.5">
      <c r="E66" s="21"/>
      <c r="F66" s="21"/>
      <c r="G66" s="22"/>
      <c r="H66" s="22"/>
    </row>
    <row r="68" spans="2:4" ht="13.5">
      <c r="B68" s="21"/>
      <c r="C68" s="22"/>
      <c r="D68" s="21"/>
    </row>
    <row r="69" spans="2:14" ht="13.5">
      <c r="B69" s="21"/>
      <c r="C69" s="22"/>
      <c r="D69" s="21"/>
      <c r="E69" s="21"/>
      <c r="F69" s="21"/>
      <c r="G69" s="22"/>
      <c r="H69" s="22"/>
      <c r="I69" s="22"/>
      <c r="J69" s="22"/>
      <c r="K69" s="22"/>
      <c r="L69" s="35"/>
      <c r="M69" s="35"/>
      <c r="N69" s="35"/>
    </row>
    <row r="70" spans="2:14" ht="13.5">
      <c r="B70" s="21"/>
      <c r="C70" s="22"/>
      <c r="D70" s="21"/>
      <c r="E70" s="21"/>
      <c r="F70" s="21"/>
      <c r="G70" s="22"/>
      <c r="H70" s="22"/>
      <c r="I70" s="22"/>
      <c r="J70" s="22"/>
      <c r="K70" s="22"/>
      <c r="L70" s="35"/>
      <c r="M70" s="35"/>
      <c r="N70" s="35"/>
    </row>
    <row r="71" spans="2:14" ht="13.5">
      <c r="B71" s="21"/>
      <c r="C71" s="22"/>
      <c r="D71" s="21"/>
      <c r="E71" s="21"/>
      <c r="F71" s="21"/>
      <c r="G71" s="22"/>
      <c r="H71" s="22"/>
      <c r="I71" s="22"/>
      <c r="J71" s="22"/>
      <c r="K71" s="22"/>
      <c r="L71" s="35"/>
      <c r="M71" s="35"/>
      <c r="N71" s="35"/>
    </row>
    <row r="72" spans="2:14" ht="13.5">
      <c r="B72" s="21"/>
      <c r="C72" s="22"/>
      <c r="D72" s="21"/>
      <c r="E72" s="21"/>
      <c r="F72" s="21"/>
      <c r="G72" s="22"/>
      <c r="H72" s="22"/>
      <c r="I72" s="22"/>
      <c r="J72" s="22"/>
      <c r="K72" s="22"/>
      <c r="L72" s="35"/>
      <c r="M72" s="35"/>
      <c r="N72" s="35"/>
    </row>
    <row r="73" spans="2:14" ht="13.5">
      <c r="B73" s="21"/>
      <c r="C73" s="22"/>
      <c r="D73" s="21"/>
      <c r="E73" s="21"/>
      <c r="F73" s="21"/>
      <c r="G73" s="22"/>
      <c r="H73" s="22"/>
      <c r="I73" s="37"/>
      <c r="J73" s="22"/>
      <c r="K73" s="22"/>
      <c r="L73" s="35"/>
      <c r="M73" s="35"/>
      <c r="N73" s="35"/>
    </row>
    <row r="74" spans="2:14" ht="13.5">
      <c r="B74" s="52"/>
      <c r="C74" s="22"/>
      <c r="D74" s="21"/>
      <c r="E74" s="21"/>
      <c r="F74" s="21"/>
      <c r="G74" s="22"/>
      <c r="H74" s="22"/>
      <c r="I74" s="37"/>
      <c r="J74" s="22"/>
      <c r="K74" s="22"/>
      <c r="L74" s="35"/>
      <c r="M74" s="35"/>
      <c r="N74" s="35"/>
    </row>
    <row r="75" spans="2:14" ht="13.5">
      <c r="B75" s="21"/>
      <c r="C75" s="22"/>
      <c r="D75" s="21"/>
      <c r="E75" s="21"/>
      <c r="F75" s="21"/>
      <c r="G75" s="22"/>
      <c r="H75" s="22"/>
      <c r="I75" s="22"/>
      <c r="J75" s="22"/>
      <c r="K75" s="22"/>
      <c r="L75" s="35"/>
      <c r="M75" s="35"/>
      <c r="N75" s="35"/>
    </row>
    <row r="76" spans="2:14" ht="13.5">
      <c r="B76" s="52"/>
      <c r="C76" s="22"/>
      <c r="D76" s="21"/>
      <c r="E76" s="21"/>
      <c r="F76" s="21"/>
      <c r="G76" s="22"/>
      <c r="H76" s="22"/>
      <c r="I76" s="37"/>
      <c r="J76" s="22"/>
      <c r="K76" s="22"/>
      <c r="L76" s="35"/>
      <c r="M76" s="35"/>
      <c r="N76" s="35"/>
    </row>
    <row r="77" spans="2:14" ht="13.5">
      <c r="B77" s="52"/>
      <c r="C77" s="22"/>
      <c r="D77" s="21"/>
      <c r="E77" s="21"/>
      <c r="F77" s="21"/>
      <c r="G77" s="22"/>
      <c r="H77" s="22"/>
      <c r="I77" s="37"/>
      <c r="J77" s="22"/>
      <c r="K77" s="22"/>
      <c r="L77" s="35"/>
      <c r="M77" s="35"/>
      <c r="N77" s="35"/>
    </row>
    <row r="78" spans="2:14" ht="13.5">
      <c r="B78" s="21"/>
      <c r="C78" s="22"/>
      <c r="D78" s="21"/>
      <c r="E78" s="21"/>
      <c r="F78" s="21"/>
      <c r="G78" s="22"/>
      <c r="H78" s="22"/>
      <c r="I78" s="22"/>
      <c r="J78" s="22"/>
      <c r="K78" s="22"/>
      <c r="L78" s="35"/>
      <c r="M78" s="35"/>
      <c r="N78" s="35"/>
    </row>
    <row r="79" spans="2:14" ht="13.5">
      <c r="B79" s="21"/>
      <c r="C79" s="22"/>
      <c r="D79" s="21"/>
      <c r="E79" s="21"/>
      <c r="F79" s="21"/>
      <c r="G79" s="22"/>
      <c r="H79" s="22"/>
      <c r="I79" s="22"/>
      <c r="J79" s="22"/>
      <c r="K79" s="22"/>
      <c r="L79" s="35"/>
      <c r="M79" s="35"/>
      <c r="N79" s="35"/>
    </row>
    <row r="80" spans="2:14" ht="13.5">
      <c r="B80" s="21"/>
      <c r="C80" s="22"/>
      <c r="D80" s="21"/>
      <c r="E80" s="21"/>
      <c r="F80" s="21"/>
      <c r="G80" s="22"/>
      <c r="H80" s="22"/>
      <c r="I80" s="22"/>
      <c r="J80" s="22"/>
      <c r="K80" s="22"/>
      <c r="L80" s="35"/>
      <c r="M80" s="35"/>
      <c r="N80" s="35"/>
    </row>
    <row r="81" spans="2:14" ht="13.5">
      <c r="B81" s="21"/>
      <c r="C81" s="22"/>
      <c r="D81" s="21"/>
      <c r="E81" s="21"/>
      <c r="F81" s="21"/>
      <c r="G81" s="22"/>
      <c r="H81" s="22"/>
      <c r="I81" s="22"/>
      <c r="J81" s="22"/>
      <c r="K81" s="22"/>
      <c r="L81" s="35"/>
      <c r="M81" s="35"/>
      <c r="N81" s="35"/>
    </row>
    <row r="82" spans="2:14" ht="13.5">
      <c r="B82" s="21"/>
      <c r="C82" s="22"/>
      <c r="D82" s="21"/>
      <c r="E82" s="21"/>
      <c r="F82" s="21"/>
      <c r="G82" s="22"/>
      <c r="H82" s="22"/>
      <c r="I82" s="22"/>
      <c r="J82" s="22"/>
      <c r="K82" s="22"/>
      <c r="L82" s="35"/>
      <c r="M82" s="35"/>
      <c r="N82" s="35"/>
    </row>
    <row r="83" spans="2:14" ht="13.5">
      <c r="B83" s="21"/>
      <c r="C83" s="22"/>
      <c r="D83" s="21"/>
      <c r="E83" s="21"/>
      <c r="F83" s="21"/>
      <c r="G83" s="22"/>
      <c r="H83" s="22"/>
      <c r="I83" s="22"/>
      <c r="J83" s="22"/>
      <c r="K83" s="22"/>
      <c r="L83" s="35"/>
      <c r="M83" s="35"/>
      <c r="N83" s="35"/>
    </row>
    <row r="84" spans="2:14" ht="13.5">
      <c r="B84" s="21"/>
      <c r="C84" s="22"/>
      <c r="D84" s="21"/>
      <c r="E84" s="21"/>
      <c r="F84" s="21"/>
      <c r="G84" s="22"/>
      <c r="H84" s="22"/>
      <c r="I84" s="22"/>
      <c r="J84" s="22"/>
      <c r="K84" s="22"/>
      <c r="L84" s="35"/>
      <c r="M84" s="35"/>
      <c r="N84" s="35"/>
    </row>
    <row r="85" spans="2:14" ht="13.5">
      <c r="B85" s="21"/>
      <c r="C85" s="22"/>
      <c r="D85" s="21"/>
      <c r="E85" s="21"/>
      <c r="F85" s="21"/>
      <c r="G85" s="22"/>
      <c r="H85" s="22"/>
      <c r="I85" s="22"/>
      <c r="J85" s="22"/>
      <c r="K85" s="22"/>
      <c r="L85" s="35"/>
      <c r="M85" s="35"/>
      <c r="N85" s="35"/>
    </row>
    <row r="86" spans="2:14" ht="13.5">
      <c r="B86" s="21"/>
      <c r="C86" s="22"/>
      <c r="D86" s="21"/>
      <c r="E86" s="21"/>
      <c r="F86" s="21"/>
      <c r="G86" s="22"/>
      <c r="H86" s="22"/>
      <c r="I86" s="37"/>
      <c r="J86" s="22"/>
      <c r="K86" s="22"/>
      <c r="L86" s="35"/>
      <c r="M86" s="35"/>
      <c r="N86" s="35"/>
    </row>
    <row r="87" spans="2:14" ht="13.5">
      <c r="B87" s="52"/>
      <c r="C87" s="22"/>
      <c r="D87" s="21"/>
      <c r="E87" s="21"/>
      <c r="F87" s="21"/>
      <c r="G87" s="22"/>
      <c r="H87" s="22"/>
      <c r="I87" s="22"/>
      <c r="J87" s="22"/>
      <c r="K87" s="22"/>
      <c r="L87" s="35"/>
      <c r="M87" s="35"/>
      <c r="N87" s="35"/>
    </row>
    <row r="88" spans="2:14" ht="13.5">
      <c r="B88" s="21"/>
      <c r="C88" s="22"/>
      <c r="D88" s="21"/>
      <c r="E88" s="21"/>
      <c r="F88" s="21"/>
      <c r="G88" s="22"/>
      <c r="H88" s="22"/>
      <c r="I88" s="22"/>
      <c r="J88" s="22"/>
      <c r="K88" s="22"/>
      <c r="L88" s="35"/>
      <c r="M88" s="35"/>
      <c r="N88" s="35"/>
    </row>
    <row r="89" spans="2:14" ht="13.5">
      <c r="B89" s="21"/>
      <c r="C89" s="22"/>
      <c r="D89" s="21"/>
      <c r="E89" s="21"/>
      <c r="F89" s="21"/>
      <c r="G89" s="22"/>
      <c r="H89" s="22"/>
      <c r="I89" s="22"/>
      <c r="J89" s="22"/>
      <c r="K89" s="22"/>
      <c r="L89" s="35"/>
      <c r="M89" s="35"/>
      <c r="N89" s="35"/>
    </row>
    <row r="90" spans="2:14" ht="13.5">
      <c r="B90" s="21"/>
      <c r="C90" s="22"/>
      <c r="D90" s="21"/>
      <c r="E90" s="21"/>
      <c r="F90" s="21"/>
      <c r="G90" s="22"/>
      <c r="H90" s="22"/>
      <c r="I90" s="22"/>
      <c r="J90" s="22"/>
      <c r="K90" s="22"/>
      <c r="L90" s="35"/>
      <c r="M90" s="35"/>
      <c r="N90" s="35"/>
    </row>
    <row r="91" spans="2:14" ht="13.5">
      <c r="B91" s="21"/>
      <c r="C91" s="22"/>
      <c r="D91" s="21"/>
      <c r="E91" s="21"/>
      <c r="F91" s="21"/>
      <c r="G91" s="22"/>
      <c r="H91" s="22"/>
      <c r="I91" s="22"/>
      <c r="J91" s="22"/>
      <c r="K91" s="22"/>
      <c r="L91" s="35"/>
      <c r="M91" s="35"/>
      <c r="N91" s="35"/>
    </row>
    <row r="92" spans="2:14" ht="13.5">
      <c r="B92" s="21"/>
      <c r="C92" s="22"/>
      <c r="D92" s="21"/>
      <c r="E92" s="21"/>
      <c r="F92" s="21"/>
      <c r="G92" s="22"/>
      <c r="H92" s="22"/>
      <c r="I92" s="22"/>
      <c r="J92" s="22"/>
      <c r="K92" s="22"/>
      <c r="L92" s="35"/>
      <c r="M92" s="35"/>
      <c r="N92" s="35"/>
    </row>
    <row r="93" spans="2:14" ht="13.5">
      <c r="B93" s="21"/>
      <c r="C93" s="22"/>
      <c r="D93" s="21"/>
      <c r="E93" s="21"/>
      <c r="F93" s="21"/>
      <c r="G93" s="22"/>
      <c r="H93" s="22"/>
      <c r="I93" s="22"/>
      <c r="J93" s="22"/>
      <c r="K93" s="22"/>
      <c r="L93" s="35"/>
      <c r="M93" s="35"/>
      <c r="N93" s="35"/>
    </row>
    <row r="94" spans="2:14" ht="13.5">
      <c r="B94" s="21"/>
      <c r="C94" s="22"/>
      <c r="D94" s="21"/>
      <c r="E94" s="21"/>
      <c r="F94" s="21"/>
      <c r="G94" s="22"/>
      <c r="H94" s="22"/>
      <c r="I94" s="22"/>
      <c r="J94" s="22"/>
      <c r="K94" s="22"/>
      <c r="L94" s="35"/>
      <c r="M94" s="35"/>
      <c r="N94" s="35"/>
    </row>
    <row r="95" spans="2:14" ht="13.5">
      <c r="B95" s="21"/>
      <c r="C95" s="22"/>
      <c r="D95" s="21"/>
      <c r="E95" s="21"/>
      <c r="F95" s="21"/>
      <c r="G95" s="22"/>
      <c r="H95" s="22"/>
      <c r="I95" s="22"/>
      <c r="J95" s="22"/>
      <c r="K95" s="22"/>
      <c r="L95" s="35"/>
      <c r="M95" s="35"/>
      <c r="N95" s="35"/>
    </row>
    <row r="96" spans="2:14" ht="13.5">
      <c r="B96" s="21"/>
      <c r="C96" s="22"/>
      <c r="D96" s="21"/>
      <c r="E96" s="21"/>
      <c r="F96" s="21"/>
      <c r="G96" s="22"/>
      <c r="H96" s="22"/>
      <c r="I96" s="22"/>
      <c r="J96" s="22"/>
      <c r="K96" s="22"/>
      <c r="L96" s="35"/>
      <c r="M96" s="35"/>
      <c r="N96" s="35"/>
    </row>
    <row r="97" spans="2:14" ht="13.5">
      <c r="B97" s="21"/>
      <c r="C97" s="22"/>
      <c r="D97" s="21"/>
      <c r="E97" s="51"/>
      <c r="F97" s="53"/>
      <c r="G97" s="22"/>
      <c r="H97" s="22"/>
      <c r="I97" s="22"/>
      <c r="J97" s="22"/>
      <c r="K97" s="22"/>
      <c r="L97" s="35"/>
      <c r="M97" s="35"/>
      <c r="N97" s="35"/>
    </row>
    <row r="98" spans="2:14" ht="13.5">
      <c r="B98" s="21"/>
      <c r="C98" s="22"/>
      <c r="D98" s="21"/>
      <c r="E98" s="21"/>
      <c r="F98" s="51"/>
      <c r="G98" s="22"/>
      <c r="H98" s="22"/>
      <c r="I98" s="22"/>
      <c r="J98" s="22"/>
      <c r="K98" s="22"/>
      <c r="L98" s="35"/>
      <c r="M98" s="35"/>
      <c r="N98" s="35"/>
    </row>
    <row r="99" spans="5:14" ht="13.5">
      <c r="E99" s="21"/>
      <c r="F99" s="21"/>
      <c r="G99" s="22"/>
      <c r="H99" s="22"/>
      <c r="I99" s="22"/>
      <c r="J99" s="22"/>
      <c r="K99" s="22"/>
      <c r="L99" s="35"/>
      <c r="M99" s="35"/>
      <c r="N99" s="35"/>
    </row>
    <row r="103" spans="1:4" ht="13.5">
      <c r="A103" s="22"/>
      <c r="B103" s="21"/>
      <c r="C103" s="22"/>
      <c r="D103" s="21"/>
    </row>
    <row r="104" spans="1:14" ht="13.5">
      <c r="A104" s="20"/>
      <c r="B104" s="21"/>
      <c r="C104" s="22"/>
      <c r="D104" s="21"/>
      <c r="E104" s="21"/>
      <c r="F104" s="21"/>
      <c r="G104" s="22"/>
      <c r="H104" s="20"/>
      <c r="I104" s="22"/>
      <c r="J104" s="22"/>
      <c r="K104" s="22"/>
      <c r="L104" s="22"/>
      <c r="M104" s="22"/>
      <c r="N104" s="22"/>
    </row>
    <row r="105" spans="1:14" ht="13.5">
      <c r="A105" s="25"/>
      <c r="B105" s="21"/>
      <c r="C105" s="22"/>
      <c r="D105" s="21"/>
      <c r="E105" s="21"/>
      <c r="F105" s="21"/>
      <c r="G105" s="22"/>
      <c r="H105" s="25"/>
      <c r="I105" s="22"/>
      <c r="J105" s="22"/>
      <c r="K105" s="22"/>
      <c r="L105" s="22"/>
      <c r="M105" s="22"/>
      <c r="N105" s="22"/>
    </row>
    <row r="106" spans="5:14" ht="13.5">
      <c r="E106" s="21"/>
      <c r="F106" s="21"/>
      <c r="G106" s="22"/>
      <c r="H106" s="22"/>
      <c r="I106" s="22"/>
      <c r="J106" s="22"/>
      <c r="K106" s="22"/>
      <c r="L106" s="22"/>
      <c r="M106" s="22"/>
      <c r="N106" s="22"/>
    </row>
    <row r="109" spans="1:4" ht="13.5">
      <c r="A109" s="22"/>
      <c r="B109" s="21"/>
      <c r="C109" s="22"/>
      <c r="D109" s="21"/>
    </row>
    <row r="110" spans="1:14" ht="13.5">
      <c r="A110" s="22"/>
      <c r="B110" s="21"/>
      <c r="C110" s="22"/>
      <c r="D110" s="21"/>
      <c r="E110" s="21"/>
      <c r="F110" s="21"/>
      <c r="G110" s="22"/>
      <c r="H110" s="22"/>
      <c r="I110" s="22"/>
      <c r="J110" s="22"/>
      <c r="K110" s="22"/>
      <c r="L110" s="35"/>
      <c r="M110" s="35"/>
      <c r="N110" s="35"/>
    </row>
    <row r="111" spans="1:14" ht="13.5">
      <c r="A111" s="22"/>
      <c r="B111" s="21"/>
      <c r="C111" s="22"/>
      <c r="D111" s="21"/>
      <c r="E111" s="21"/>
      <c r="F111" s="21"/>
      <c r="G111" s="22"/>
      <c r="H111" s="22"/>
      <c r="I111" s="22"/>
      <c r="J111" s="22"/>
      <c r="K111" s="22"/>
      <c r="L111" s="35"/>
      <c r="M111" s="35"/>
      <c r="N111" s="35"/>
    </row>
    <row r="112" spans="1:14" ht="13.5">
      <c r="A112" s="22"/>
      <c r="B112" s="21"/>
      <c r="C112" s="22"/>
      <c r="D112" s="21"/>
      <c r="E112" s="21"/>
      <c r="F112" s="21"/>
      <c r="G112" s="22"/>
      <c r="H112" s="22"/>
      <c r="I112" s="22"/>
      <c r="J112" s="22"/>
      <c r="K112" s="22"/>
      <c r="L112" s="35"/>
      <c r="M112" s="35"/>
      <c r="N112" s="35"/>
    </row>
    <row r="113" spans="1:14" ht="13.5">
      <c r="A113" s="22"/>
      <c r="B113" s="21"/>
      <c r="C113" s="22"/>
      <c r="D113" s="21"/>
      <c r="E113" s="21"/>
      <c r="F113" s="21"/>
      <c r="G113" s="22"/>
      <c r="H113" s="22"/>
      <c r="I113" s="22"/>
      <c r="J113" s="22"/>
      <c r="K113" s="22"/>
      <c r="L113" s="35"/>
      <c r="M113" s="35"/>
      <c r="N113" s="35"/>
    </row>
    <row r="114" spans="1:14" ht="13.5">
      <c r="A114" s="22"/>
      <c r="B114" s="52"/>
      <c r="C114" s="22"/>
      <c r="D114" s="21"/>
      <c r="E114" s="21"/>
      <c r="F114" s="21"/>
      <c r="G114" s="22"/>
      <c r="H114" s="22"/>
      <c r="I114" s="37"/>
      <c r="J114" s="22"/>
      <c r="K114" s="22"/>
      <c r="L114" s="35"/>
      <c r="M114" s="35"/>
      <c r="N114" s="35"/>
    </row>
    <row r="115" spans="2:14" ht="13.5">
      <c r="B115" s="52"/>
      <c r="C115" s="22"/>
      <c r="D115" s="21"/>
      <c r="E115" s="21"/>
      <c r="F115" s="21"/>
      <c r="G115" s="22"/>
      <c r="H115" s="22"/>
      <c r="I115" s="37"/>
      <c r="J115" s="22"/>
      <c r="K115" s="22"/>
      <c r="L115" s="54"/>
      <c r="M115" s="22"/>
      <c r="N115" s="22"/>
    </row>
    <row r="116" spans="5:14" ht="13.5">
      <c r="E116" s="21"/>
      <c r="F116" s="21"/>
      <c r="G116" s="22"/>
      <c r="H116" s="22"/>
      <c r="I116" s="37"/>
      <c r="J116" s="22"/>
      <c r="K116" s="22"/>
      <c r="L116" s="22"/>
      <c r="M116" s="35"/>
      <c r="N116" s="22"/>
    </row>
    <row r="117" spans="2:4" ht="13.5">
      <c r="B117" s="52"/>
      <c r="C117" s="22"/>
      <c r="D117" s="21"/>
    </row>
    <row r="118" spans="2:14" ht="13.5">
      <c r="B118" s="52"/>
      <c r="C118" s="22"/>
      <c r="D118" s="21"/>
      <c r="E118" s="21"/>
      <c r="F118" s="21"/>
      <c r="G118" s="22"/>
      <c r="H118" s="22"/>
      <c r="I118" s="22"/>
      <c r="J118" s="22"/>
      <c r="K118" s="22"/>
      <c r="L118" s="22"/>
      <c r="M118" s="22"/>
      <c r="N118" s="22"/>
    </row>
    <row r="119" spans="5:14" ht="13.5">
      <c r="E119" s="21"/>
      <c r="F119" s="21"/>
      <c r="G119" s="22"/>
      <c r="H119" s="22"/>
      <c r="I119" s="22"/>
      <c r="J119" s="22"/>
      <c r="K119" s="22"/>
      <c r="L119" s="22"/>
      <c r="M119" s="22"/>
      <c r="N119" s="22"/>
    </row>
    <row r="121" spans="2:4" ht="13.5">
      <c r="B121" s="21"/>
      <c r="C121" s="22"/>
      <c r="D121" s="21"/>
    </row>
    <row r="122" spans="5:14" ht="13.5">
      <c r="E122" s="21"/>
      <c r="F122" s="21"/>
      <c r="G122" s="22"/>
      <c r="H122" s="22"/>
      <c r="I122" s="22"/>
      <c r="J122" s="22"/>
      <c r="K122" s="22"/>
      <c r="L122" s="22"/>
      <c r="M122" s="22"/>
      <c r="N122" s="35"/>
    </row>
    <row r="127" spans="2:4" ht="13.5">
      <c r="B127" s="52"/>
      <c r="C127" s="22"/>
      <c r="D127" s="21"/>
    </row>
    <row r="128" spans="5:14" ht="13.5">
      <c r="E128" s="21"/>
      <c r="F128" s="21"/>
      <c r="G128" s="22"/>
      <c r="H128" s="22"/>
      <c r="I128" s="22"/>
      <c r="J128" s="22"/>
      <c r="K128" s="22"/>
      <c r="L128" s="22"/>
      <c r="M128" s="22"/>
      <c r="N128" s="22"/>
    </row>
    <row r="134" spans="5:14" ht="13.5">
      <c r="E134" s="21"/>
      <c r="F134" s="21"/>
      <c r="G134" s="22"/>
      <c r="H134" s="22"/>
      <c r="I134" s="22"/>
      <c r="J134" s="22"/>
      <c r="K134" s="22"/>
      <c r="L134" s="22"/>
      <c r="M134" s="22"/>
      <c r="N134" s="35"/>
    </row>
    <row r="137" spans="5:14" ht="13.5">
      <c r="E137" s="51"/>
      <c r="F137" s="21"/>
      <c r="G137" s="22"/>
      <c r="H137" s="22"/>
      <c r="I137" s="22"/>
      <c r="J137" s="22"/>
      <c r="K137" s="22"/>
      <c r="L137" s="22"/>
      <c r="M137" s="22"/>
      <c r="N137" s="22"/>
    </row>
    <row r="138" spans="5:14" ht="13.5">
      <c r="E138" s="21"/>
      <c r="F138" s="53"/>
      <c r="G138" s="22"/>
      <c r="H138" s="22"/>
      <c r="I138" s="22"/>
      <c r="J138" s="22"/>
      <c r="K138" s="22"/>
      <c r="L138" s="22"/>
      <c r="M138" s="22"/>
      <c r="N138" s="22"/>
    </row>
    <row r="146" spans="5:14" ht="13.5">
      <c r="E146" s="96"/>
      <c r="F146" s="96"/>
      <c r="G146" s="22"/>
      <c r="H146" s="22"/>
      <c r="I146" s="22"/>
      <c r="J146" s="22"/>
      <c r="K146" s="22"/>
      <c r="L146" s="22"/>
      <c r="M146" s="22"/>
      <c r="N146" s="22"/>
    </row>
  </sheetData>
  <sheetProtection/>
  <mergeCells count="10">
    <mergeCell ref="A2:D2"/>
    <mergeCell ref="A3:D3"/>
    <mergeCell ref="C16:D16"/>
    <mergeCell ref="E146:F146"/>
    <mergeCell ref="C4:D4"/>
    <mergeCell ref="A6:B6"/>
    <mergeCell ref="C6:D6"/>
    <mergeCell ref="C15:D15"/>
    <mergeCell ref="A26:D26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00390625" defaultRowHeight="13.5"/>
  <cols>
    <col min="4" max="4" width="4.75390625" style="0" customWidth="1"/>
    <col min="5" max="5" width="12.625" style="56" customWidth="1"/>
    <col min="6" max="6" width="12.50390625" style="56" customWidth="1"/>
    <col min="7" max="7" width="13.875" style="56" customWidth="1"/>
    <col min="8" max="8" width="14.00390625" style="0" customWidth="1"/>
  </cols>
  <sheetData>
    <row r="1" spans="1:7" ht="13.5">
      <c r="A1" s="2" t="s">
        <v>0</v>
      </c>
      <c r="B1" s="1"/>
      <c r="C1" s="1"/>
      <c r="D1" s="1"/>
      <c r="E1" s="55"/>
      <c r="F1" s="55"/>
      <c r="G1" s="55"/>
    </row>
    <row r="2" spans="1:7" ht="13.5">
      <c r="A2" s="5" t="s">
        <v>81</v>
      </c>
      <c r="B2" s="5" t="s">
        <v>82</v>
      </c>
      <c r="C2" s="1"/>
      <c r="D2" s="1"/>
      <c r="E2" s="55"/>
      <c r="F2" s="55"/>
      <c r="G2" s="55"/>
    </row>
    <row r="3" ht="13.5">
      <c r="C3" s="4" t="s">
        <v>2</v>
      </c>
    </row>
    <row r="4" spans="1:7" ht="13.5">
      <c r="A4" s="1"/>
      <c r="C4" s="1"/>
      <c r="D4" s="1"/>
      <c r="E4" s="55"/>
      <c r="F4" s="55"/>
      <c r="G4" s="55"/>
    </row>
    <row r="5" spans="1:7" ht="13.5">
      <c r="A5" s="1"/>
      <c r="C5" s="1"/>
      <c r="D5" s="1"/>
      <c r="E5"/>
      <c r="F5" s="18" t="s">
        <v>122</v>
      </c>
      <c r="G5" s="55"/>
    </row>
    <row r="6" spans="1:7" ht="13.5">
      <c r="A6" s="4"/>
      <c r="B6" s="4"/>
      <c r="C6" s="4"/>
      <c r="E6"/>
      <c r="F6" s="55"/>
      <c r="G6" s="69" t="s">
        <v>52</v>
      </c>
    </row>
    <row r="7" spans="1:7" ht="13.5">
      <c r="A7" s="6"/>
      <c r="B7" s="7" t="s">
        <v>3</v>
      </c>
      <c r="C7" s="7"/>
      <c r="D7" s="8"/>
      <c r="E7" s="57" t="s">
        <v>4</v>
      </c>
      <c r="F7" s="58"/>
      <c r="G7" s="59"/>
    </row>
    <row r="8" spans="1:7" ht="13.5">
      <c r="A8" s="11" t="s">
        <v>83</v>
      </c>
      <c r="B8" s="12"/>
      <c r="C8" s="12"/>
      <c r="D8" s="13"/>
      <c r="E8" s="60"/>
      <c r="F8" s="60"/>
      <c r="G8" s="60"/>
    </row>
    <row r="9" spans="1:7" ht="13.5">
      <c r="A9" s="14" t="s">
        <v>84</v>
      </c>
      <c r="B9" s="4"/>
      <c r="C9" s="4"/>
      <c r="D9" s="15"/>
      <c r="E9" s="61"/>
      <c r="F9" s="61"/>
      <c r="G9" s="61"/>
    </row>
    <row r="10" spans="1:7" ht="13.5">
      <c r="A10" s="14"/>
      <c r="B10" s="4" t="s">
        <v>85</v>
      </c>
      <c r="C10" s="4"/>
      <c r="D10" s="15"/>
      <c r="E10" s="61">
        <f>'貸借対照表'!B11</f>
        <v>48484</v>
      </c>
      <c r="F10" s="61"/>
      <c r="G10" s="61"/>
    </row>
    <row r="11" spans="1:7" ht="13.5">
      <c r="A11" s="14"/>
      <c r="B11" s="4" t="s">
        <v>86</v>
      </c>
      <c r="C11" s="4"/>
      <c r="D11" s="15"/>
      <c r="E11" s="61">
        <v>2001233</v>
      </c>
      <c r="F11" s="61"/>
      <c r="G11" s="61"/>
    </row>
    <row r="12" spans="1:7" ht="13.5">
      <c r="A12" s="14"/>
      <c r="B12" s="62" t="s">
        <v>87</v>
      </c>
      <c r="C12" s="4"/>
      <c r="D12" s="15"/>
      <c r="E12" s="61"/>
      <c r="F12" s="68">
        <f>SUM(E10:E11)</f>
        <v>2049717</v>
      </c>
      <c r="G12" s="61"/>
    </row>
    <row r="13" spans="1:7" ht="13.5">
      <c r="A13" s="14" t="s">
        <v>88</v>
      </c>
      <c r="B13" s="4"/>
      <c r="C13" s="4"/>
      <c r="D13" s="15"/>
      <c r="E13" s="61"/>
      <c r="F13" s="61"/>
      <c r="G13" s="61"/>
    </row>
    <row r="14" spans="1:7" ht="13.5">
      <c r="A14" s="14"/>
      <c r="B14" s="62" t="s">
        <v>89</v>
      </c>
      <c r="C14" s="4"/>
      <c r="D14" s="15"/>
      <c r="E14" s="63">
        <v>0</v>
      </c>
      <c r="F14" s="61"/>
      <c r="G14" s="61"/>
    </row>
    <row r="15" spans="1:7" ht="13.5">
      <c r="A15" s="14"/>
      <c r="B15" s="62" t="s">
        <v>90</v>
      </c>
      <c r="C15" s="4"/>
      <c r="D15" s="15"/>
      <c r="E15" s="61"/>
      <c r="F15" s="63">
        <v>0</v>
      </c>
      <c r="G15" s="61"/>
    </row>
    <row r="16" spans="1:7" ht="13.5">
      <c r="A16" s="14"/>
      <c r="B16" s="62"/>
      <c r="C16" s="4"/>
      <c r="D16" s="15"/>
      <c r="E16" s="61"/>
      <c r="F16" s="61"/>
      <c r="G16" s="61"/>
    </row>
    <row r="17" spans="1:7" ht="13.5">
      <c r="A17" s="73" t="s">
        <v>113</v>
      </c>
      <c r="B17" s="21"/>
      <c r="C17" s="4"/>
      <c r="D17" s="15"/>
      <c r="E17" s="61"/>
      <c r="F17" s="61"/>
      <c r="G17" s="61"/>
    </row>
    <row r="18" spans="1:7" ht="13.5">
      <c r="A18" s="74" t="s">
        <v>114</v>
      </c>
      <c r="B18" s="22"/>
      <c r="C18" s="4"/>
      <c r="D18" s="15"/>
      <c r="E18" s="33">
        <v>771650</v>
      </c>
      <c r="F18" s="61"/>
      <c r="G18" s="61"/>
    </row>
    <row r="19" spans="1:7" ht="13.5">
      <c r="A19" s="74" t="s">
        <v>117</v>
      </c>
      <c r="B19" s="22"/>
      <c r="C19" s="4"/>
      <c r="D19" s="15"/>
      <c r="E19" s="33">
        <v>2309680</v>
      </c>
      <c r="F19" s="61"/>
      <c r="G19" s="61"/>
    </row>
    <row r="20" spans="1:7" ht="13.5">
      <c r="A20" s="73" t="s">
        <v>118</v>
      </c>
      <c r="B20" s="22"/>
      <c r="C20" s="4"/>
      <c r="D20" s="15"/>
      <c r="E20" s="33">
        <f>SUM(E18:E19)</f>
        <v>3081330</v>
      </c>
      <c r="F20" s="61"/>
      <c r="G20" s="61"/>
    </row>
    <row r="21" spans="1:7" ht="13.5">
      <c r="A21" s="73" t="s">
        <v>112</v>
      </c>
      <c r="B21" s="22"/>
      <c r="C21" s="4"/>
      <c r="D21" s="15"/>
      <c r="E21" s="33"/>
      <c r="F21" s="63">
        <f>F12+E20</f>
        <v>5131047</v>
      </c>
      <c r="G21" s="61"/>
    </row>
    <row r="22" spans="1:7" ht="13.5">
      <c r="A22" s="73"/>
      <c r="B22" s="22"/>
      <c r="C22" s="4"/>
      <c r="D22" s="15"/>
      <c r="E22" s="33"/>
      <c r="F22" s="60"/>
      <c r="G22" s="61"/>
    </row>
    <row r="23" spans="1:7" ht="13.5">
      <c r="A23" s="19" t="s">
        <v>119</v>
      </c>
      <c r="B23" s="22"/>
      <c r="C23" s="4"/>
      <c r="D23" s="15"/>
      <c r="E23" s="33"/>
      <c r="F23" s="72"/>
      <c r="G23" s="63">
        <f>F21</f>
        <v>5131047</v>
      </c>
    </row>
    <row r="24" spans="1:7" ht="13.5">
      <c r="A24" s="74"/>
      <c r="B24" s="4"/>
      <c r="C24" s="4"/>
      <c r="D24" s="15"/>
      <c r="E24" s="61"/>
      <c r="F24" s="61"/>
      <c r="G24" s="60"/>
    </row>
    <row r="25" spans="1:7" ht="13.5">
      <c r="A25" s="14" t="s">
        <v>91</v>
      </c>
      <c r="B25" s="4"/>
      <c r="C25" s="4"/>
      <c r="D25" s="15"/>
      <c r="E25" s="61"/>
      <c r="F25" s="61"/>
      <c r="G25" s="61"/>
    </row>
    <row r="26" spans="1:7" ht="13.5">
      <c r="A26" s="14" t="s">
        <v>92</v>
      </c>
      <c r="B26" s="4"/>
      <c r="C26" s="4"/>
      <c r="D26" s="15"/>
      <c r="E26" s="61"/>
      <c r="F26" s="61"/>
      <c r="G26" s="61"/>
    </row>
    <row r="27" spans="1:7" ht="13.5">
      <c r="A27" s="14"/>
      <c r="B27" s="64" t="s">
        <v>93</v>
      </c>
      <c r="C27" s="4"/>
      <c r="D27" s="15"/>
      <c r="E27" s="61">
        <v>1287521</v>
      </c>
      <c r="F27" s="61"/>
      <c r="G27" s="61"/>
    </row>
    <row r="28" spans="1:7" ht="13.5">
      <c r="A28" s="14"/>
      <c r="B28" s="4" t="s">
        <v>94</v>
      </c>
      <c r="C28" s="4"/>
      <c r="D28" s="15"/>
      <c r="E28" s="61">
        <v>3150000</v>
      </c>
      <c r="F28" s="61"/>
      <c r="G28" s="61"/>
    </row>
    <row r="29" spans="1:7" ht="13.5">
      <c r="A29" s="14"/>
      <c r="B29" s="4" t="s">
        <v>95</v>
      </c>
      <c r="C29" s="4"/>
      <c r="D29" s="15"/>
      <c r="E29" s="61">
        <v>50000</v>
      </c>
      <c r="F29" s="61"/>
      <c r="G29" s="61"/>
    </row>
    <row r="30" spans="1:7" ht="13.5">
      <c r="A30" s="14"/>
      <c r="B30" s="4" t="s">
        <v>96</v>
      </c>
      <c r="C30" s="4"/>
      <c r="D30" s="15"/>
      <c r="E30" s="61">
        <v>252585</v>
      </c>
      <c r="F30" s="61"/>
      <c r="G30" s="61"/>
    </row>
    <row r="31" spans="1:7" ht="13.5">
      <c r="A31" s="14"/>
      <c r="B31" s="64" t="s">
        <v>97</v>
      </c>
      <c r="C31" s="4"/>
      <c r="D31" s="15"/>
      <c r="E31" s="61">
        <v>70000</v>
      </c>
      <c r="F31" s="61"/>
      <c r="G31" s="61"/>
    </row>
    <row r="32" spans="1:7" ht="13.5">
      <c r="A32" s="14"/>
      <c r="B32" s="62" t="s">
        <v>98</v>
      </c>
      <c r="C32" s="4"/>
      <c r="D32" s="15"/>
      <c r="E32" s="61"/>
      <c r="F32" s="61">
        <f>SUM(E27:E31)</f>
        <v>4810106</v>
      </c>
      <c r="G32" s="61"/>
    </row>
    <row r="33" spans="1:7" ht="13.5">
      <c r="A33" s="14"/>
      <c r="B33" s="4"/>
      <c r="C33" s="4"/>
      <c r="D33" s="15"/>
      <c r="E33" s="61"/>
      <c r="F33" s="61"/>
      <c r="G33" s="61"/>
    </row>
    <row r="34" spans="1:7" ht="13.5">
      <c r="A34" s="14" t="s">
        <v>99</v>
      </c>
      <c r="B34" s="4"/>
      <c r="C34" s="4"/>
      <c r="D34" s="15"/>
      <c r="E34" s="61"/>
      <c r="F34" s="61"/>
      <c r="G34" s="61"/>
    </row>
    <row r="35" spans="1:7" ht="13.5">
      <c r="A35" s="14"/>
      <c r="B35" s="4"/>
      <c r="C35" s="4"/>
      <c r="D35" s="15"/>
      <c r="E35" s="63">
        <v>0</v>
      </c>
      <c r="F35" s="61"/>
      <c r="G35" s="61"/>
    </row>
    <row r="36" spans="1:7" ht="13.5">
      <c r="A36" s="14"/>
      <c r="B36" s="4" t="s">
        <v>100</v>
      </c>
      <c r="C36" s="4"/>
      <c r="D36" s="15"/>
      <c r="E36" s="61"/>
      <c r="F36" s="63">
        <v>0</v>
      </c>
      <c r="G36" s="61"/>
    </row>
    <row r="37" spans="1:7" ht="13.5">
      <c r="A37" s="14"/>
      <c r="B37" s="4"/>
      <c r="C37" s="4"/>
      <c r="D37" s="15"/>
      <c r="E37" s="61"/>
      <c r="F37" s="61"/>
      <c r="G37" s="61"/>
    </row>
    <row r="38" spans="1:7" ht="13.5">
      <c r="A38" s="14" t="s">
        <v>101</v>
      </c>
      <c r="B38" s="4"/>
      <c r="C38" s="4"/>
      <c r="D38" s="15"/>
      <c r="E38" s="61"/>
      <c r="F38" s="61"/>
      <c r="G38" s="63">
        <f>SUM(F32:F36)</f>
        <v>4810106</v>
      </c>
    </row>
    <row r="39" spans="1:7" ht="13.5">
      <c r="A39" s="14"/>
      <c r="B39" s="4"/>
      <c r="C39" s="4"/>
      <c r="D39" s="15"/>
      <c r="E39" s="61"/>
      <c r="F39" s="61"/>
      <c r="G39" s="61"/>
    </row>
    <row r="40" spans="1:7" ht="13.5">
      <c r="A40" s="14" t="s">
        <v>102</v>
      </c>
      <c r="B40" s="4"/>
      <c r="C40" s="4"/>
      <c r="D40" s="15"/>
      <c r="E40" s="61"/>
      <c r="F40" s="61"/>
      <c r="G40" s="61"/>
    </row>
    <row r="41" spans="1:7" ht="13.5">
      <c r="A41" s="14" t="s">
        <v>103</v>
      </c>
      <c r="B41" s="4"/>
      <c r="C41" s="4"/>
      <c r="D41" s="15"/>
      <c r="E41" s="61"/>
      <c r="F41" s="61">
        <v>272063</v>
      </c>
      <c r="G41" s="61"/>
    </row>
    <row r="42" spans="1:7" ht="13.5">
      <c r="A42" s="14" t="s">
        <v>104</v>
      </c>
      <c r="B42" s="4"/>
      <c r="C42" s="4"/>
      <c r="D42" s="15"/>
      <c r="E42" s="61"/>
      <c r="F42" s="56">
        <v>48878</v>
      </c>
      <c r="G42" s="61"/>
    </row>
    <row r="43" spans="1:7" ht="13.5">
      <c r="A43" s="14" t="s">
        <v>105</v>
      </c>
      <c r="B43" s="4"/>
      <c r="C43" s="4"/>
      <c r="D43" s="15"/>
      <c r="E43" s="61"/>
      <c r="F43" s="65">
        <f>SUM(F41:F42)</f>
        <v>320941</v>
      </c>
      <c r="G43" s="78">
        <f>SUM(F41:F42)</f>
        <v>320941</v>
      </c>
    </row>
    <row r="44" spans="1:7" ht="19.5" customHeight="1" thickBot="1">
      <c r="A44" s="19" t="s">
        <v>121</v>
      </c>
      <c r="B44" s="4"/>
      <c r="C44" s="4"/>
      <c r="D44" s="15"/>
      <c r="E44" s="61"/>
      <c r="F44" s="75"/>
      <c r="G44" s="79">
        <f>G43</f>
        <v>320941</v>
      </c>
    </row>
    <row r="45" spans="1:7" ht="14.25" thickTop="1">
      <c r="A45" s="70" t="s">
        <v>120</v>
      </c>
      <c r="B45" s="16"/>
      <c r="C45" s="16"/>
      <c r="D45" s="17"/>
      <c r="E45" s="63"/>
      <c r="F45" s="76"/>
      <c r="G45" s="77"/>
    </row>
    <row r="47" ht="13.5">
      <c r="G47" s="71"/>
    </row>
    <row r="48" ht="13.5">
      <c r="G48" s="71"/>
    </row>
    <row r="49" ht="13.5">
      <c r="G49" s="71"/>
    </row>
    <row r="50" ht="13.5">
      <c r="G50" s="71"/>
    </row>
    <row r="51" ht="13.5">
      <c r="G51" s="71"/>
    </row>
    <row r="57" spans="7:12" ht="13.5">
      <c r="G57" s="71"/>
      <c r="H57" s="22"/>
      <c r="I57" s="22"/>
      <c r="J57" s="22"/>
      <c r="K57" s="22"/>
      <c r="L57" s="22"/>
    </row>
    <row r="58" spans="7:12" ht="13.5">
      <c r="G58" s="71"/>
      <c r="H58" s="22"/>
      <c r="I58" s="22"/>
      <c r="J58" s="22"/>
      <c r="K58" s="22"/>
      <c r="L58" s="22"/>
    </row>
    <row r="59" spans="7:12" ht="13.5">
      <c r="G59" s="71"/>
      <c r="H59" s="22"/>
      <c r="I59" s="22"/>
      <c r="J59" s="22"/>
      <c r="K59" s="22"/>
      <c r="L59" s="22"/>
    </row>
    <row r="60" spans="7:12" ht="13.5">
      <c r="G60" s="71"/>
      <c r="H60" s="22"/>
      <c r="I60" s="22"/>
      <c r="J60" s="22"/>
      <c r="K60" s="22"/>
      <c r="L60" s="22"/>
    </row>
    <row r="61" spans="7:12" ht="13.5">
      <c r="G61" s="71"/>
      <c r="H61" s="22"/>
      <c r="I61" s="22"/>
      <c r="J61" s="22"/>
      <c r="K61" s="22"/>
      <c r="L61" s="22"/>
    </row>
    <row r="62" spans="7:12" ht="13.5">
      <c r="G62" s="71"/>
      <c r="H62" s="22"/>
      <c r="I62" s="22"/>
      <c r="J62" s="22"/>
      <c r="K62" s="22"/>
      <c r="L62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日本文化体験交流塾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米原亮三</dc:creator>
  <cp:keywords/>
  <dc:description/>
  <cp:lastModifiedBy>SOHO</cp:lastModifiedBy>
  <cp:lastPrinted>2011-02-09T02:21:40Z</cp:lastPrinted>
  <dcterms:created xsi:type="dcterms:W3CDTF">2010-02-22T07:13:50Z</dcterms:created>
  <dcterms:modified xsi:type="dcterms:W3CDTF">2011-02-12T12:41:36Z</dcterms:modified>
  <cp:category/>
  <cp:version/>
  <cp:contentType/>
  <cp:contentStatus/>
</cp:coreProperties>
</file>